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grotsma\Desktop\"/>
    </mc:Choice>
  </mc:AlternateContent>
  <bookViews>
    <workbookView xWindow="480" yWindow="90" windowWidth="20010" windowHeight="7065" firstSheet="1" activeTab="1"/>
  </bookViews>
  <sheets>
    <sheet name="Number of Children Served" sheetId="1" r:id="rId1"/>
    <sheet name="Gross Payments Summary 2016" sheetId="28" r:id="rId2"/>
    <sheet name="Applications-Dec. 16" sheetId="27" r:id="rId3"/>
    <sheet name="Applications-Nov. 16" sheetId="26" r:id="rId4"/>
    <sheet name="Applications-Oct. 16" sheetId="25" r:id="rId5"/>
    <sheet name="Applications-Sept. 16" sheetId="24" r:id="rId6"/>
    <sheet name="Applications-Aug. 16 " sheetId="23" r:id="rId7"/>
    <sheet name="Applications-Jul. 16 " sheetId="22" r:id="rId8"/>
    <sheet name="Applications-Jun. 16 " sheetId="21" r:id="rId9"/>
    <sheet name="Applications-May. 16 " sheetId="20" r:id="rId10"/>
    <sheet name="Applications-Apr. 16" sheetId="19" r:id="rId11"/>
    <sheet name="Applications-Mar. 16" sheetId="18" r:id="rId12"/>
    <sheet name="Applications-Feb. 16" sheetId="16" r:id="rId13"/>
    <sheet name="Applications-Jan. 16" sheetId="17" r:id="rId14"/>
    <sheet name="Applications-June" sheetId="15" state="hidden" r:id="rId15"/>
  </sheets>
  <definedNames>
    <definedName name="_xlnm.Print_Titles" localSheetId="14">'Applications-June'!$1:$7</definedName>
    <definedName name="_xlnm.Print_Titles" localSheetId="0">'Number of Children Served'!$1:$9</definedName>
  </definedNames>
  <calcPr calcId="162913"/>
</workbook>
</file>

<file path=xl/calcChain.xml><?xml version="1.0" encoding="utf-8"?>
<calcChain xmlns="http://schemas.openxmlformats.org/spreadsheetml/2006/main">
  <c r="H72" i="27" l="1"/>
  <c r="E72" i="27"/>
  <c r="D72" i="27"/>
  <c r="C72" i="27"/>
  <c r="B72" i="27"/>
  <c r="G71" i="27"/>
  <c r="F71" i="27"/>
  <c r="G70" i="27"/>
  <c r="F70" i="27"/>
  <c r="G69" i="27"/>
  <c r="F69" i="27"/>
  <c r="G68" i="27"/>
  <c r="F68" i="27"/>
  <c r="G67" i="27"/>
  <c r="F67" i="27"/>
  <c r="G66" i="27"/>
  <c r="F66" i="27"/>
  <c r="G65" i="27"/>
  <c r="F65" i="27"/>
  <c r="G64" i="27"/>
  <c r="F64" i="27"/>
  <c r="G63" i="27"/>
  <c r="F63" i="27"/>
  <c r="G62" i="27"/>
  <c r="F62" i="27"/>
  <c r="G60" i="27"/>
  <c r="F60" i="27"/>
  <c r="G59" i="27"/>
  <c r="F59" i="27"/>
  <c r="G58" i="27"/>
  <c r="F58" i="27"/>
  <c r="G57" i="27"/>
  <c r="F57" i="27"/>
  <c r="G56" i="27"/>
  <c r="F56" i="27"/>
  <c r="G55" i="27"/>
  <c r="F55" i="27"/>
  <c r="G54" i="27"/>
  <c r="F54" i="27"/>
  <c r="G53" i="27"/>
  <c r="F53" i="27"/>
  <c r="G52" i="27"/>
  <c r="F52" i="27"/>
  <c r="G51" i="27"/>
  <c r="F51" i="27"/>
  <c r="G50" i="27"/>
  <c r="F50" i="27"/>
  <c r="G49" i="27"/>
  <c r="F49" i="27"/>
  <c r="G48" i="27"/>
  <c r="F48" i="27"/>
  <c r="G47" i="27"/>
  <c r="F47" i="27"/>
  <c r="G46" i="27"/>
  <c r="F46" i="27"/>
  <c r="G45" i="27"/>
  <c r="F45" i="27"/>
  <c r="G44" i="27"/>
  <c r="F44" i="27"/>
  <c r="G43" i="27"/>
  <c r="F43" i="27"/>
  <c r="G42" i="27"/>
  <c r="F42" i="27"/>
  <c r="G41" i="27"/>
  <c r="F41" i="27"/>
  <c r="G40" i="27"/>
  <c r="F40" i="27"/>
  <c r="G39" i="27"/>
  <c r="F39" i="27"/>
  <c r="G38" i="27"/>
  <c r="F38" i="27"/>
  <c r="G36" i="27"/>
  <c r="F36" i="27"/>
  <c r="G35" i="27"/>
  <c r="F35" i="27"/>
  <c r="G34" i="27"/>
  <c r="F34" i="27"/>
  <c r="G33" i="27"/>
  <c r="F33" i="27"/>
  <c r="G32" i="27"/>
  <c r="F32" i="27"/>
  <c r="G31" i="27"/>
  <c r="F31" i="27"/>
  <c r="G30" i="27"/>
  <c r="F30" i="27"/>
  <c r="G29" i="27"/>
  <c r="F29" i="27"/>
  <c r="G28" i="27"/>
  <c r="F28" i="27"/>
  <c r="G27" i="27"/>
  <c r="F27" i="27"/>
  <c r="G26" i="27"/>
  <c r="F26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1" i="27"/>
  <c r="F11" i="27"/>
  <c r="G10" i="27"/>
  <c r="F10" i="27"/>
  <c r="G9" i="27"/>
  <c r="F9" i="27"/>
  <c r="G8" i="27"/>
  <c r="F8" i="27"/>
  <c r="M69" i="1"/>
  <c r="K69" i="1"/>
  <c r="J69" i="1"/>
  <c r="I69" i="1"/>
  <c r="H69" i="1"/>
  <c r="G69" i="1"/>
  <c r="F69" i="1"/>
  <c r="E69" i="1"/>
  <c r="D69" i="1"/>
  <c r="C69" i="1"/>
  <c r="B69" i="1"/>
  <c r="F72" i="27" l="1"/>
  <c r="G72" i="27"/>
  <c r="B72" i="26"/>
  <c r="C72" i="26"/>
  <c r="D72" i="26"/>
  <c r="E72" i="26"/>
  <c r="F8" i="26" l="1"/>
  <c r="G8" i="26"/>
  <c r="F9" i="26"/>
  <c r="G9" i="26"/>
  <c r="F10" i="26"/>
  <c r="G10" i="26"/>
  <c r="F11" i="26"/>
  <c r="G11" i="26"/>
  <c r="F12" i="26"/>
  <c r="G12" i="26"/>
  <c r="F13" i="26"/>
  <c r="G13" i="26"/>
  <c r="F14" i="26"/>
  <c r="G14" i="26"/>
  <c r="F15" i="26"/>
  <c r="G15" i="26"/>
  <c r="F16" i="26"/>
  <c r="G16" i="26"/>
  <c r="F17" i="26"/>
  <c r="G17" i="26"/>
  <c r="F18" i="26"/>
  <c r="G18" i="26"/>
  <c r="F20" i="26"/>
  <c r="G20" i="26"/>
  <c r="F21" i="26"/>
  <c r="G21" i="26"/>
  <c r="F22" i="26"/>
  <c r="G22" i="26"/>
  <c r="F23" i="26"/>
  <c r="G23" i="26"/>
  <c r="F24" i="26"/>
  <c r="G24" i="26"/>
  <c r="F25" i="26"/>
  <c r="G25" i="26"/>
  <c r="F26" i="26"/>
  <c r="G26" i="26"/>
  <c r="F27" i="26"/>
  <c r="G27" i="26"/>
  <c r="F28" i="26"/>
  <c r="G28" i="26"/>
  <c r="F29" i="26"/>
  <c r="G29" i="26"/>
  <c r="F30" i="26"/>
  <c r="G30" i="26"/>
  <c r="F31" i="26"/>
  <c r="G31" i="26"/>
  <c r="F32" i="26"/>
  <c r="G32" i="26"/>
  <c r="F33" i="26"/>
  <c r="G33" i="26"/>
  <c r="F34" i="26"/>
  <c r="G34" i="26"/>
  <c r="F35" i="26"/>
  <c r="G35" i="26"/>
  <c r="F36" i="26"/>
  <c r="G36" i="26"/>
  <c r="F38" i="26"/>
  <c r="G38" i="26"/>
  <c r="F39" i="26"/>
  <c r="G39" i="26"/>
  <c r="F40" i="26"/>
  <c r="G40" i="26"/>
  <c r="F41" i="26"/>
  <c r="G41" i="26"/>
  <c r="F42" i="26"/>
  <c r="G42" i="26"/>
  <c r="F43" i="26"/>
  <c r="G43" i="26"/>
  <c r="F44" i="26"/>
  <c r="G44" i="26"/>
  <c r="F45" i="26"/>
  <c r="G45" i="26"/>
  <c r="F46" i="26"/>
  <c r="G46" i="26"/>
  <c r="F47" i="26"/>
  <c r="G47" i="26"/>
  <c r="F48" i="26"/>
  <c r="G48" i="26"/>
  <c r="F49" i="26"/>
  <c r="G49" i="26"/>
  <c r="F50" i="26"/>
  <c r="G50" i="26"/>
  <c r="F51" i="26"/>
  <c r="G51" i="26"/>
  <c r="F52" i="26"/>
  <c r="G52" i="26"/>
  <c r="F53" i="26"/>
  <c r="G53" i="26"/>
  <c r="F54" i="26"/>
  <c r="G54" i="26"/>
  <c r="F55" i="26"/>
  <c r="G55" i="26"/>
  <c r="F56" i="26"/>
  <c r="G56" i="26"/>
  <c r="F57" i="26"/>
  <c r="G57" i="26"/>
  <c r="F58" i="26"/>
  <c r="G58" i="26"/>
  <c r="F59" i="26"/>
  <c r="G59" i="26"/>
  <c r="F60" i="26"/>
  <c r="G60" i="26"/>
  <c r="F62" i="26"/>
  <c r="G62" i="26"/>
  <c r="F63" i="26"/>
  <c r="G63" i="26"/>
  <c r="F64" i="26"/>
  <c r="G64" i="26"/>
  <c r="F65" i="26"/>
  <c r="G65" i="26"/>
  <c r="F66" i="26"/>
  <c r="G66" i="26"/>
  <c r="F67" i="26"/>
  <c r="G67" i="26"/>
  <c r="F68" i="26"/>
  <c r="G68" i="26"/>
  <c r="F69" i="26"/>
  <c r="G69" i="26"/>
  <c r="F70" i="26"/>
  <c r="G70" i="26"/>
  <c r="F71" i="26"/>
  <c r="G71" i="26"/>
  <c r="H72" i="26"/>
  <c r="M64" i="1"/>
  <c r="K64" i="1"/>
  <c r="J64" i="1"/>
  <c r="I64" i="1"/>
  <c r="H64" i="1"/>
  <c r="G64" i="1"/>
  <c r="F64" i="1"/>
  <c r="E64" i="1"/>
  <c r="D64" i="1"/>
  <c r="C64" i="1"/>
  <c r="B64" i="1"/>
  <c r="F72" i="26" l="1"/>
  <c r="G72" i="26"/>
  <c r="M59" i="1"/>
  <c r="K59" i="1"/>
  <c r="J59" i="1"/>
  <c r="I59" i="1"/>
  <c r="H59" i="1"/>
  <c r="G59" i="1"/>
  <c r="F59" i="1"/>
  <c r="E59" i="1"/>
  <c r="D59" i="1"/>
  <c r="C59" i="1"/>
  <c r="B59" i="1"/>
  <c r="G9" i="25" l="1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2" i="24"/>
  <c r="F63" i="24"/>
  <c r="F64" i="24"/>
  <c r="F65" i="24"/>
  <c r="F66" i="24"/>
  <c r="F67" i="24"/>
  <c r="F68" i="24"/>
  <c r="F69" i="24"/>
  <c r="F70" i="24"/>
  <c r="F71" i="24"/>
  <c r="B72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2" i="24"/>
  <c r="G63" i="24"/>
  <c r="G64" i="24"/>
  <c r="G65" i="24"/>
  <c r="G66" i="24"/>
  <c r="G67" i="24"/>
  <c r="G68" i="24"/>
  <c r="G69" i="24"/>
  <c r="G70" i="24"/>
  <c r="G71" i="24"/>
  <c r="H72" i="25"/>
  <c r="E72" i="25"/>
  <c r="D72" i="25"/>
  <c r="C72" i="25"/>
  <c r="B72" i="25"/>
  <c r="G71" i="25"/>
  <c r="F71" i="25"/>
  <c r="G70" i="25"/>
  <c r="F70" i="25"/>
  <c r="G69" i="25"/>
  <c r="F69" i="25"/>
  <c r="G68" i="25"/>
  <c r="F68" i="25"/>
  <c r="G67" i="25"/>
  <c r="F67" i="25"/>
  <c r="G66" i="25"/>
  <c r="F66" i="25"/>
  <c r="G65" i="25"/>
  <c r="F65" i="25"/>
  <c r="G64" i="25"/>
  <c r="F64" i="25"/>
  <c r="G63" i="25"/>
  <c r="F63" i="25"/>
  <c r="G62" i="25"/>
  <c r="F62" i="25"/>
  <c r="G60" i="25"/>
  <c r="F60" i="25"/>
  <c r="G59" i="25"/>
  <c r="F59" i="25"/>
  <c r="G58" i="25"/>
  <c r="F58" i="25"/>
  <c r="G57" i="25"/>
  <c r="F57" i="25"/>
  <c r="G56" i="25"/>
  <c r="F56" i="25"/>
  <c r="G55" i="25"/>
  <c r="F55" i="25"/>
  <c r="G54" i="25"/>
  <c r="F54" i="25"/>
  <c r="G53" i="25"/>
  <c r="F53" i="25"/>
  <c r="G52" i="25"/>
  <c r="F52" i="25"/>
  <c r="G51" i="25"/>
  <c r="F51" i="25"/>
  <c r="G50" i="25"/>
  <c r="F50" i="25"/>
  <c r="G49" i="25"/>
  <c r="F49" i="25"/>
  <c r="G48" i="25"/>
  <c r="F48" i="25"/>
  <c r="G47" i="25"/>
  <c r="F47" i="25"/>
  <c r="G46" i="25"/>
  <c r="F46" i="25"/>
  <c r="G45" i="25"/>
  <c r="F45" i="25"/>
  <c r="G44" i="25"/>
  <c r="F44" i="25"/>
  <c r="G43" i="25"/>
  <c r="F43" i="25"/>
  <c r="G42" i="25"/>
  <c r="F42" i="25"/>
  <c r="G41" i="25"/>
  <c r="F41" i="25"/>
  <c r="G40" i="25"/>
  <c r="F40" i="25"/>
  <c r="G39" i="25"/>
  <c r="F39" i="25"/>
  <c r="G38" i="25"/>
  <c r="F38" i="25"/>
  <c r="G37" i="25"/>
  <c r="F37" i="25"/>
  <c r="G36" i="25"/>
  <c r="F36" i="25"/>
  <c r="G35" i="25"/>
  <c r="F35" i="25"/>
  <c r="G34" i="25"/>
  <c r="F34" i="25"/>
  <c r="G33" i="25"/>
  <c r="F33" i="25"/>
  <c r="G8" i="25"/>
  <c r="F8" i="25"/>
  <c r="F72" i="25" l="1"/>
  <c r="G72" i="25"/>
  <c r="H72" i="24" l="1"/>
  <c r="F8" i="24" l="1"/>
  <c r="G8" i="24"/>
  <c r="E72" i="24" l="1"/>
  <c r="D72" i="24"/>
  <c r="C72" i="24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F72" i="24" l="1"/>
  <c r="G72" i="24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C34" i="1"/>
  <c r="D34" i="1"/>
  <c r="E34" i="1"/>
  <c r="F34" i="1"/>
  <c r="G34" i="1"/>
  <c r="H34" i="1"/>
  <c r="I34" i="1"/>
  <c r="J34" i="1"/>
  <c r="K34" i="1"/>
  <c r="M34" i="1"/>
  <c r="O34" i="1"/>
  <c r="B34" i="1"/>
  <c r="H72" i="23"/>
  <c r="E72" i="23"/>
  <c r="D72" i="23"/>
  <c r="C72" i="23"/>
  <c r="B72" i="23"/>
  <c r="G71" i="23"/>
  <c r="F71" i="23"/>
  <c r="G70" i="23"/>
  <c r="F70" i="23"/>
  <c r="G69" i="23"/>
  <c r="F69" i="23"/>
  <c r="G68" i="23"/>
  <c r="F68" i="23"/>
  <c r="G67" i="23"/>
  <c r="F67" i="23"/>
  <c r="G66" i="23"/>
  <c r="F66" i="23"/>
  <c r="G65" i="23"/>
  <c r="F65" i="23"/>
  <c r="G64" i="23"/>
  <c r="F64" i="23"/>
  <c r="G63" i="23"/>
  <c r="F63" i="23"/>
  <c r="G62" i="23"/>
  <c r="F62" i="23"/>
  <c r="G60" i="23"/>
  <c r="F60" i="23"/>
  <c r="G59" i="23"/>
  <c r="F59" i="23"/>
  <c r="G58" i="23"/>
  <c r="F58" i="23"/>
  <c r="G57" i="23"/>
  <c r="F57" i="23"/>
  <c r="G56" i="23"/>
  <c r="F56" i="23"/>
  <c r="G55" i="23"/>
  <c r="F55" i="23"/>
  <c r="G54" i="23"/>
  <c r="F54" i="23"/>
  <c r="G53" i="23"/>
  <c r="F53" i="23"/>
  <c r="G52" i="23"/>
  <c r="F52" i="23"/>
  <c r="G51" i="23"/>
  <c r="F51" i="23"/>
  <c r="G50" i="23"/>
  <c r="F50" i="23"/>
  <c r="G49" i="23"/>
  <c r="F49" i="23"/>
  <c r="G48" i="23"/>
  <c r="F48" i="23"/>
  <c r="G47" i="23"/>
  <c r="F47" i="23"/>
  <c r="G46" i="23"/>
  <c r="F46" i="23"/>
  <c r="G45" i="23"/>
  <c r="F45" i="23"/>
  <c r="G44" i="23"/>
  <c r="F44" i="23"/>
  <c r="G43" i="23"/>
  <c r="F43" i="23"/>
  <c r="G42" i="23"/>
  <c r="F42" i="23"/>
  <c r="G41" i="23"/>
  <c r="F41" i="23"/>
  <c r="G40" i="23"/>
  <c r="F40" i="23"/>
  <c r="G39" i="23"/>
  <c r="F39" i="23"/>
  <c r="G38" i="23"/>
  <c r="F38" i="23"/>
  <c r="G37" i="23"/>
  <c r="F37" i="23"/>
  <c r="G36" i="23"/>
  <c r="F36" i="23"/>
  <c r="G35" i="23"/>
  <c r="F35" i="23"/>
  <c r="G34" i="23"/>
  <c r="F34" i="23"/>
  <c r="G33" i="23"/>
  <c r="F33" i="23"/>
  <c r="G32" i="23"/>
  <c r="F32" i="23"/>
  <c r="G31" i="23"/>
  <c r="F31" i="23"/>
  <c r="G30" i="23"/>
  <c r="F30" i="23"/>
  <c r="G29" i="23"/>
  <c r="F29" i="23"/>
  <c r="G28" i="23"/>
  <c r="F28" i="23"/>
  <c r="G27" i="23"/>
  <c r="F27" i="23"/>
  <c r="G26" i="23"/>
  <c r="F26" i="23"/>
  <c r="G24" i="23"/>
  <c r="F24" i="23"/>
  <c r="G23" i="23"/>
  <c r="F23" i="23"/>
  <c r="G22" i="23"/>
  <c r="F22" i="23"/>
  <c r="G21" i="23"/>
  <c r="F21" i="23"/>
  <c r="G20" i="23"/>
  <c r="F20" i="23"/>
  <c r="G18" i="23"/>
  <c r="F18" i="23"/>
  <c r="G17" i="23"/>
  <c r="F17" i="23"/>
  <c r="G16" i="23"/>
  <c r="F16" i="23"/>
  <c r="G15" i="23"/>
  <c r="F15" i="23"/>
  <c r="G14" i="23"/>
  <c r="F14" i="23"/>
  <c r="G13" i="23"/>
  <c r="F13" i="23"/>
  <c r="G12" i="23"/>
  <c r="F12" i="23"/>
  <c r="G11" i="23"/>
  <c r="F11" i="23"/>
  <c r="G10" i="23"/>
  <c r="F10" i="23"/>
  <c r="G9" i="23"/>
  <c r="F9" i="23"/>
  <c r="G8" i="23"/>
  <c r="F8" i="23"/>
  <c r="H72" i="22"/>
  <c r="E72" i="22"/>
  <c r="D72" i="22"/>
  <c r="C72" i="22"/>
  <c r="B72" i="22"/>
  <c r="G71" i="22"/>
  <c r="F71" i="22"/>
  <c r="G70" i="22"/>
  <c r="F70" i="22"/>
  <c r="G69" i="22"/>
  <c r="F69" i="22"/>
  <c r="G68" i="22"/>
  <c r="F68" i="22"/>
  <c r="G67" i="22"/>
  <c r="F67" i="22"/>
  <c r="G66" i="22"/>
  <c r="F66" i="22"/>
  <c r="G65" i="22"/>
  <c r="F65" i="22"/>
  <c r="G64" i="22"/>
  <c r="F64" i="22"/>
  <c r="G63" i="22"/>
  <c r="F63" i="22"/>
  <c r="G62" i="22"/>
  <c r="F62" i="22"/>
  <c r="G60" i="22"/>
  <c r="F60" i="22"/>
  <c r="G59" i="22"/>
  <c r="F59" i="22"/>
  <c r="G58" i="22"/>
  <c r="F58" i="22"/>
  <c r="G57" i="22"/>
  <c r="F57" i="22"/>
  <c r="G56" i="22"/>
  <c r="F56" i="22"/>
  <c r="G55" i="22"/>
  <c r="F55" i="22"/>
  <c r="G54" i="22"/>
  <c r="F54" i="22"/>
  <c r="G53" i="22"/>
  <c r="F53" i="22"/>
  <c r="G52" i="22"/>
  <c r="F52" i="22"/>
  <c r="G51" i="22"/>
  <c r="F51" i="22"/>
  <c r="G50" i="22"/>
  <c r="F50" i="22"/>
  <c r="G49" i="22"/>
  <c r="F49" i="22"/>
  <c r="G48" i="22"/>
  <c r="F48" i="22"/>
  <c r="G47" i="22"/>
  <c r="F47" i="22"/>
  <c r="G46" i="22"/>
  <c r="F46" i="22"/>
  <c r="G45" i="22"/>
  <c r="F45" i="22"/>
  <c r="G44" i="22"/>
  <c r="F44" i="22"/>
  <c r="G43" i="22"/>
  <c r="F43" i="22"/>
  <c r="G42" i="22"/>
  <c r="F42" i="22"/>
  <c r="G41" i="22"/>
  <c r="F41" i="22"/>
  <c r="G40" i="22"/>
  <c r="F40" i="22"/>
  <c r="G39" i="22"/>
  <c r="F39" i="22"/>
  <c r="G38" i="22"/>
  <c r="F38" i="22"/>
  <c r="G37" i="22"/>
  <c r="F37" i="22"/>
  <c r="G36" i="22"/>
  <c r="F36" i="22"/>
  <c r="G35" i="22"/>
  <c r="F35" i="22"/>
  <c r="G34" i="22"/>
  <c r="F34" i="22"/>
  <c r="G33" i="22"/>
  <c r="F33" i="22"/>
  <c r="G32" i="22"/>
  <c r="F32" i="22"/>
  <c r="G31" i="22"/>
  <c r="F31" i="22"/>
  <c r="G30" i="22"/>
  <c r="F30" i="22"/>
  <c r="G29" i="22"/>
  <c r="F29" i="22"/>
  <c r="G28" i="22"/>
  <c r="F28" i="22"/>
  <c r="G27" i="22"/>
  <c r="F27" i="22"/>
  <c r="G26" i="22"/>
  <c r="F26" i="22"/>
  <c r="G24" i="22"/>
  <c r="F24" i="22"/>
  <c r="G23" i="22"/>
  <c r="F23" i="22"/>
  <c r="G22" i="22"/>
  <c r="F22" i="22"/>
  <c r="G21" i="22"/>
  <c r="F21" i="22"/>
  <c r="G20" i="22"/>
  <c r="F20" i="22"/>
  <c r="G18" i="22"/>
  <c r="F18" i="22"/>
  <c r="G17" i="22"/>
  <c r="F17" i="22"/>
  <c r="G16" i="22"/>
  <c r="F16" i="22"/>
  <c r="G15" i="22"/>
  <c r="F15" i="22"/>
  <c r="G14" i="22"/>
  <c r="F14" i="22"/>
  <c r="G13" i="22"/>
  <c r="F13" i="22"/>
  <c r="G12" i="22"/>
  <c r="F12" i="22"/>
  <c r="G11" i="22"/>
  <c r="F11" i="22"/>
  <c r="G10" i="22"/>
  <c r="F10" i="22"/>
  <c r="G9" i="22"/>
  <c r="F9" i="22"/>
  <c r="G8" i="22"/>
  <c r="F8" i="22"/>
  <c r="H72" i="21"/>
  <c r="E72" i="21"/>
  <c r="D72" i="21"/>
  <c r="C72" i="21"/>
  <c r="B72" i="21"/>
  <c r="G71" i="21"/>
  <c r="F71" i="21"/>
  <c r="G70" i="21"/>
  <c r="F70" i="21"/>
  <c r="G69" i="21"/>
  <c r="F69" i="21"/>
  <c r="G68" i="21"/>
  <c r="F68" i="21"/>
  <c r="G67" i="21"/>
  <c r="F67" i="21"/>
  <c r="G66" i="21"/>
  <c r="F66" i="21"/>
  <c r="G65" i="21"/>
  <c r="F65" i="21"/>
  <c r="G64" i="21"/>
  <c r="F64" i="21"/>
  <c r="G63" i="21"/>
  <c r="F63" i="21"/>
  <c r="G62" i="21"/>
  <c r="F62" i="21"/>
  <c r="G60" i="21"/>
  <c r="F60" i="21"/>
  <c r="G59" i="21"/>
  <c r="F59" i="21"/>
  <c r="G58" i="21"/>
  <c r="F58" i="21"/>
  <c r="G57" i="21"/>
  <c r="F57" i="21"/>
  <c r="G56" i="21"/>
  <c r="F56" i="21"/>
  <c r="G55" i="21"/>
  <c r="F55" i="21"/>
  <c r="G54" i="21"/>
  <c r="F54" i="21"/>
  <c r="G53" i="21"/>
  <c r="F53" i="21"/>
  <c r="G52" i="21"/>
  <c r="F52" i="21"/>
  <c r="G51" i="21"/>
  <c r="F51" i="21"/>
  <c r="G50" i="21"/>
  <c r="F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8" i="21"/>
  <c r="F38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4" i="21"/>
  <c r="F24" i="21"/>
  <c r="G23" i="21"/>
  <c r="F23" i="21"/>
  <c r="G22" i="21"/>
  <c r="F22" i="21"/>
  <c r="G21" i="21"/>
  <c r="F21" i="21"/>
  <c r="G20" i="21"/>
  <c r="F20" i="21"/>
  <c r="G18" i="21"/>
  <c r="F18" i="21"/>
  <c r="G17" i="2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F8" i="21"/>
  <c r="B72" i="20"/>
  <c r="F72" i="23" l="1"/>
  <c r="G72" i="23"/>
  <c r="F72" i="22"/>
  <c r="G72" i="22"/>
  <c r="F72" i="21"/>
  <c r="G72" i="21"/>
  <c r="H72" i="20"/>
  <c r="E72" i="20"/>
  <c r="D72" i="20"/>
  <c r="C72" i="20"/>
  <c r="G71" i="20"/>
  <c r="F71" i="20"/>
  <c r="G70" i="20"/>
  <c r="F70" i="20"/>
  <c r="G69" i="20"/>
  <c r="F69" i="20"/>
  <c r="G68" i="20"/>
  <c r="F68" i="20"/>
  <c r="G67" i="20"/>
  <c r="F67" i="20"/>
  <c r="G66" i="20"/>
  <c r="F66" i="20"/>
  <c r="G65" i="20"/>
  <c r="F65" i="20"/>
  <c r="G64" i="20"/>
  <c r="F64" i="20"/>
  <c r="G63" i="20"/>
  <c r="F63" i="20"/>
  <c r="G62" i="20"/>
  <c r="F62" i="20"/>
  <c r="G60" i="20"/>
  <c r="F60" i="20"/>
  <c r="G59" i="20"/>
  <c r="F59" i="20"/>
  <c r="G58" i="20"/>
  <c r="F58" i="20"/>
  <c r="G57" i="20"/>
  <c r="F57" i="20"/>
  <c r="G56" i="20"/>
  <c r="F56" i="20"/>
  <c r="G55" i="20"/>
  <c r="F55" i="20"/>
  <c r="G54" i="20"/>
  <c r="F54" i="20"/>
  <c r="G53" i="20"/>
  <c r="F53" i="20"/>
  <c r="G52" i="20"/>
  <c r="F52" i="20"/>
  <c r="G51" i="20"/>
  <c r="F51" i="20"/>
  <c r="G50" i="20"/>
  <c r="F50" i="20"/>
  <c r="G49" i="20"/>
  <c r="F49" i="20"/>
  <c r="G48" i="20"/>
  <c r="F48" i="20"/>
  <c r="G47" i="20"/>
  <c r="F47" i="20"/>
  <c r="G46" i="20"/>
  <c r="F46" i="20"/>
  <c r="G45" i="20"/>
  <c r="F45" i="20"/>
  <c r="G44" i="20"/>
  <c r="F44" i="20"/>
  <c r="G43" i="20"/>
  <c r="F43" i="20"/>
  <c r="G42" i="20"/>
  <c r="F42" i="20"/>
  <c r="G41" i="20"/>
  <c r="F41" i="20"/>
  <c r="G40" i="20"/>
  <c r="F40" i="20"/>
  <c r="G39" i="20"/>
  <c r="F39" i="20"/>
  <c r="G38" i="20"/>
  <c r="F38" i="20"/>
  <c r="G37" i="20"/>
  <c r="F37" i="20"/>
  <c r="G36" i="20"/>
  <c r="F36" i="20"/>
  <c r="G35" i="20"/>
  <c r="F35" i="20"/>
  <c r="G34" i="20"/>
  <c r="F34" i="20"/>
  <c r="G33" i="20"/>
  <c r="F33" i="20"/>
  <c r="G32" i="20"/>
  <c r="F32" i="20"/>
  <c r="G31" i="20"/>
  <c r="F31" i="20"/>
  <c r="G30" i="20"/>
  <c r="F30" i="20"/>
  <c r="G29" i="20"/>
  <c r="F29" i="20"/>
  <c r="G28" i="20"/>
  <c r="F28" i="20"/>
  <c r="G27" i="20"/>
  <c r="F27" i="20"/>
  <c r="G26" i="20"/>
  <c r="F26" i="20"/>
  <c r="G24" i="20"/>
  <c r="F24" i="20"/>
  <c r="G23" i="20"/>
  <c r="F23" i="20"/>
  <c r="G22" i="20"/>
  <c r="F22" i="20"/>
  <c r="G21" i="20"/>
  <c r="F21" i="20"/>
  <c r="G20" i="20"/>
  <c r="F20" i="20"/>
  <c r="G18" i="20"/>
  <c r="F18" i="20"/>
  <c r="G17" i="20"/>
  <c r="F17" i="20"/>
  <c r="G16" i="20"/>
  <c r="F16" i="20"/>
  <c r="G15" i="20"/>
  <c r="F15" i="20"/>
  <c r="G14" i="20"/>
  <c r="F14" i="20"/>
  <c r="G13" i="20"/>
  <c r="F13" i="20"/>
  <c r="G12" i="20"/>
  <c r="F12" i="20"/>
  <c r="G11" i="20"/>
  <c r="F11" i="20"/>
  <c r="G10" i="20"/>
  <c r="F10" i="20"/>
  <c r="G9" i="20"/>
  <c r="F9" i="20"/>
  <c r="G8" i="20"/>
  <c r="F8" i="20"/>
  <c r="F72" i="20" l="1"/>
  <c r="G72" i="20"/>
  <c r="F9" i="19"/>
  <c r="G9" i="19"/>
  <c r="F10" i="19"/>
  <c r="G10" i="19"/>
  <c r="F11" i="19"/>
  <c r="G11" i="19"/>
  <c r="F12" i="19"/>
  <c r="G12" i="19"/>
  <c r="F13" i="19"/>
  <c r="G13" i="19"/>
  <c r="F14" i="19"/>
  <c r="G14" i="19"/>
  <c r="F15" i="19"/>
  <c r="G15" i="19"/>
  <c r="F16" i="19"/>
  <c r="G16" i="19"/>
  <c r="F17" i="19"/>
  <c r="G17" i="19"/>
  <c r="F18" i="19"/>
  <c r="G18" i="19"/>
  <c r="F20" i="19"/>
  <c r="G20" i="19"/>
  <c r="F21" i="19"/>
  <c r="G21" i="19"/>
  <c r="F22" i="19"/>
  <c r="G22" i="19"/>
  <c r="F23" i="19"/>
  <c r="G23" i="19"/>
  <c r="F24" i="19"/>
  <c r="G24" i="19"/>
  <c r="F25" i="19"/>
  <c r="G25" i="19"/>
  <c r="F26" i="19"/>
  <c r="G26" i="19"/>
  <c r="F27" i="19"/>
  <c r="G27" i="19"/>
  <c r="F28" i="19"/>
  <c r="G28" i="19"/>
  <c r="F29" i="19"/>
  <c r="G29" i="19"/>
  <c r="F30" i="19"/>
  <c r="G30" i="19"/>
  <c r="F31" i="19"/>
  <c r="G31" i="19"/>
  <c r="F32" i="19"/>
  <c r="G32" i="19"/>
  <c r="F33" i="19"/>
  <c r="G33" i="19"/>
  <c r="F34" i="19"/>
  <c r="G34" i="19"/>
  <c r="F35" i="19"/>
  <c r="G35" i="19"/>
  <c r="F36" i="19"/>
  <c r="G36" i="19"/>
  <c r="F37" i="19"/>
  <c r="G37" i="19"/>
  <c r="F38" i="19"/>
  <c r="G38" i="19"/>
  <c r="F39" i="19"/>
  <c r="G39" i="19"/>
  <c r="F40" i="19"/>
  <c r="G40" i="19"/>
  <c r="F41" i="19"/>
  <c r="G41" i="19"/>
  <c r="F42" i="19"/>
  <c r="G42" i="19"/>
  <c r="F43" i="19"/>
  <c r="G43" i="19"/>
  <c r="F44" i="19"/>
  <c r="G44" i="19"/>
  <c r="F45" i="19"/>
  <c r="G45" i="19"/>
  <c r="F46" i="19"/>
  <c r="G46" i="19"/>
  <c r="F47" i="19"/>
  <c r="G47" i="19"/>
  <c r="F48" i="19"/>
  <c r="G48" i="19"/>
  <c r="F49" i="19"/>
  <c r="G49" i="19"/>
  <c r="F50" i="19"/>
  <c r="G50" i="19"/>
  <c r="F51" i="19"/>
  <c r="G51" i="19"/>
  <c r="F52" i="19"/>
  <c r="G52" i="19"/>
  <c r="F53" i="19"/>
  <c r="G53" i="19"/>
  <c r="F54" i="19"/>
  <c r="G54" i="19"/>
  <c r="F55" i="19"/>
  <c r="G55" i="19"/>
  <c r="F56" i="19"/>
  <c r="G56" i="19"/>
  <c r="F57" i="19"/>
  <c r="G57" i="19"/>
  <c r="F58" i="19"/>
  <c r="G58" i="19"/>
  <c r="F59" i="19"/>
  <c r="G59" i="19"/>
  <c r="F60" i="19"/>
  <c r="G60" i="19"/>
  <c r="F62" i="19"/>
  <c r="G62" i="19"/>
  <c r="F63" i="19"/>
  <c r="G63" i="19"/>
  <c r="F64" i="19"/>
  <c r="G64" i="19"/>
  <c r="F65" i="19"/>
  <c r="G65" i="19"/>
  <c r="F66" i="19"/>
  <c r="G66" i="19"/>
  <c r="F67" i="19"/>
  <c r="G67" i="19"/>
  <c r="F68" i="19"/>
  <c r="G68" i="19"/>
  <c r="F69" i="19"/>
  <c r="G69" i="19"/>
  <c r="F70" i="19"/>
  <c r="G70" i="19"/>
  <c r="F71" i="19"/>
  <c r="G71" i="19"/>
  <c r="E72" i="19" l="1"/>
  <c r="D72" i="19"/>
  <c r="C72" i="19"/>
  <c r="B72" i="19"/>
  <c r="G8" i="19"/>
  <c r="F8" i="19"/>
  <c r="F72" i="19" l="1"/>
  <c r="G72" i="19"/>
  <c r="H72" i="19"/>
  <c r="H49" i="18" l="1"/>
  <c r="H61" i="18"/>
  <c r="E72" i="18"/>
  <c r="D72" i="18"/>
  <c r="C72" i="18"/>
  <c r="B72" i="18"/>
  <c r="G71" i="18"/>
  <c r="F71" i="18"/>
  <c r="G70" i="18"/>
  <c r="F70" i="18"/>
  <c r="G69" i="18"/>
  <c r="F69" i="18"/>
  <c r="G68" i="18"/>
  <c r="F68" i="18"/>
  <c r="G67" i="18"/>
  <c r="F67" i="18"/>
  <c r="G66" i="18"/>
  <c r="F66" i="18"/>
  <c r="G65" i="18"/>
  <c r="F65" i="18"/>
  <c r="G64" i="18"/>
  <c r="F64" i="18"/>
  <c r="G63" i="18"/>
  <c r="F63" i="18"/>
  <c r="G62" i="18"/>
  <c r="F62" i="18"/>
  <c r="G60" i="18"/>
  <c r="F60" i="18"/>
  <c r="G59" i="18"/>
  <c r="F59" i="18"/>
  <c r="G58" i="18"/>
  <c r="F58" i="18"/>
  <c r="G57" i="18"/>
  <c r="F57" i="18"/>
  <c r="G56" i="18"/>
  <c r="F56" i="18"/>
  <c r="G55" i="18"/>
  <c r="F55" i="18"/>
  <c r="G54" i="18"/>
  <c r="F54" i="18"/>
  <c r="G53" i="18"/>
  <c r="F53" i="18"/>
  <c r="G52" i="18"/>
  <c r="F52" i="18"/>
  <c r="G51" i="18"/>
  <c r="F51" i="18"/>
  <c r="G50" i="18"/>
  <c r="F50" i="18"/>
  <c r="G49" i="18"/>
  <c r="F49" i="18"/>
  <c r="G48" i="18"/>
  <c r="F48" i="18"/>
  <c r="G47" i="18"/>
  <c r="F47" i="18"/>
  <c r="G46" i="18"/>
  <c r="F46" i="18"/>
  <c r="G45" i="18"/>
  <c r="F45" i="18"/>
  <c r="G44" i="18"/>
  <c r="F44" i="18"/>
  <c r="G43" i="18"/>
  <c r="F43" i="18"/>
  <c r="G42" i="18"/>
  <c r="F42" i="18"/>
  <c r="G41" i="18"/>
  <c r="F41" i="18"/>
  <c r="G40" i="18"/>
  <c r="F40" i="18"/>
  <c r="G39" i="18"/>
  <c r="F39" i="18"/>
  <c r="G38" i="18"/>
  <c r="F38" i="18"/>
  <c r="G36" i="18"/>
  <c r="F36" i="18"/>
  <c r="G35" i="18"/>
  <c r="F35" i="18"/>
  <c r="G34" i="18"/>
  <c r="F34" i="18"/>
  <c r="G33" i="18"/>
  <c r="F33" i="18"/>
  <c r="G32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G15" i="18"/>
  <c r="F15" i="18"/>
  <c r="G14" i="18"/>
  <c r="F14" i="18"/>
  <c r="G13" i="18"/>
  <c r="F13" i="18"/>
  <c r="G12" i="18"/>
  <c r="F12" i="18"/>
  <c r="G11" i="18"/>
  <c r="F11" i="18"/>
  <c r="G10" i="18"/>
  <c r="F10" i="18"/>
  <c r="G9" i="18"/>
  <c r="F9" i="18"/>
  <c r="G8" i="18"/>
  <c r="F8" i="18"/>
  <c r="F72" i="18" l="1"/>
  <c r="G72" i="18"/>
  <c r="H72" i="18"/>
  <c r="F24" i="17"/>
  <c r="G24" i="17"/>
  <c r="H72" i="16"/>
  <c r="E72" i="16"/>
  <c r="D72" i="16"/>
  <c r="C72" i="16"/>
  <c r="B72" i="16"/>
  <c r="G71" i="16"/>
  <c r="F71" i="16"/>
  <c r="G70" i="16"/>
  <c r="F70" i="16"/>
  <c r="G69" i="16"/>
  <c r="F69" i="16"/>
  <c r="G68" i="16"/>
  <c r="F68" i="16"/>
  <c r="G67" i="16"/>
  <c r="F67" i="16"/>
  <c r="G66" i="16"/>
  <c r="F66" i="16"/>
  <c r="G65" i="16"/>
  <c r="F65" i="16"/>
  <c r="G64" i="16"/>
  <c r="F64" i="16"/>
  <c r="G63" i="16"/>
  <c r="F63" i="16"/>
  <c r="G62" i="16"/>
  <c r="F62" i="16"/>
  <c r="G60" i="16"/>
  <c r="F60" i="16"/>
  <c r="G59" i="16"/>
  <c r="F59" i="16"/>
  <c r="G58" i="16"/>
  <c r="F58" i="16"/>
  <c r="G57" i="16"/>
  <c r="F57" i="16"/>
  <c r="G56" i="16"/>
  <c r="F56" i="16"/>
  <c r="G55" i="16"/>
  <c r="F55" i="16"/>
  <c r="G54" i="16"/>
  <c r="F54" i="16"/>
  <c r="G53" i="16"/>
  <c r="F53" i="16"/>
  <c r="G52" i="16"/>
  <c r="F52" i="16"/>
  <c r="G51" i="16"/>
  <c r="F51" i="16"/>
  <c r="G50" i="16"/>
  <c r="F50" i="16"/>
  <c r="G49" i="16"/>
  <c r="F49" i="16"/>
  <c r="G48" i="16"/>
  <c r="F48" i="16"/>
  <c r="G47" i="16"/>
  <c r="F47" i="16"/>
  <c r="G46" i="16"/>
  <c r="F46" i="16"/>
  <c r="G45" i="16"/>
  <c r="F45" i="16"/>
  <c r="G44" i="16"/>
  <c r="F44" i="16"/>
  <c r="G43" i="16"/>
  <c r="F43" i="16"/>
  <c r="G42" i="16"/>
  <c r="F42" i="16"/>
  <c r="G41" i="16"/>
  <c r="F41" i="16"/>
  <c r="G40" i="16"/>
  <c r="F40" i="16"/>
  <c r="G39" i="16"/>
  <c r="F39" i="16"/>
  <c r="G38" i="16"/>
  <c r="F38" i="16"/>
  <c r="G36" i="16"/>
  <c r="F36" i="16"/>
  <c r="G35" i="16"/>
  <c r="F35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H72" i="17"/>
  <c r="E72" i="17"/>
  <c r="D72" i="17"/>
  <c r="C72" i="17"/>
  <c r="B72" i="17"/>
  <c r="G70" i="17"/>
  <c r="F70" i="17"/>
  <c r="G69" i="17"/>
  <c r="F69" i="17"/>
  <c r="G68" i="17"/>
  <c r="F68" i="17"/>
  <c r="G67" i="17"/>
  <c r="F67" i="17"/>
  <c r="G66" i="17"/>
  <c r="F66" i="17"/>
  <c r="G65" i="17"/>
  <c r="F65" i="17"/>
  <c r="G64" i="17"/>
  <c r="F64" i="17"/>
  <c r="G63" i="17"/>
  <c r="F63" i="17"/>
  <c r="G62" i="17"/>
  <c r="F62" i="17"/>
  <c r="G60" i="17"/>
  <c r="F60" i="17"/>
  <c r="G59" i="17"/>
  <c r="F59" i="17"/>
  <c r="G58" i="17"/>
  <c r="F58" i="17"/>
  <c r="G57" i="17"/>
  <c r="F57" i="17"/>
  <c r="G56" i="17"/>
  <c r="F56" i="17"/>
  <c r="G55" i="17"/>
  <c r="F55" i="17"/>
  <c r="G54" i="17"/>
  <c r="F54" i="17"/>
  <c r="G53" i="17"/>
  <c r="F53" i="17"/>
  <c r="G52" i="17"/>
  <c r="F52" i="17"/>
  <c r="G51" i="17"/>
  <c r="F51" i="17"/>
  <c r="G50" i="17"/>
  <c r="F50" i="17"/>
  <c r="G49" i="17"/>
  <c r="F49" i="17"/>
  <c r="G48" i="17"/>
  <c r="F48" i="17"/>
  <c r="G47" i="17"/>
  <c r="F47" i="17"/>
  <c r="G46" i="17"/>
  <c r="F46" i="17"/>
  <c r="G45" i="17"/>
  <c r="F45" i="17"/>
  <c r="G44" i="17"/>
  <c r="F44" i="17"/>
  <c r="G43" i="17"/>
  <c r="F43" i="17"/>
  <c r="G42" i="17"/>
  <c r="F42" i="17"/>
  <c r="G41" i="17"/>
  <c r="F41" i="17"/>
  <c r="G40" i="17"/>
  <c r="F40" i="17"/>
  <c r="G39" i="17"/>
  <c r="F39" i="17"/>
  <c r="G38" i="17"/>
  <c r="F38" i="17"/>
  <c r="G37" i="17"/>
  <c r="F37" i="17"/>
  <c r="G36" i="17"/>
  <c r="F36" i="17"/>
  <c r="G35" i="17"/>
  <c r="F35" i="17"/>
  <c r="G34" i="17"/>
  <c r="F34" i="17"/>
  <c r="G33" i="17"/>
  <c r="F33" i="17"/>
  <c r="G32" i="17"/>
  <c r="F32" i="17"/>
  <c r="G31" i="17"/>
  <c r="F31" i="17"/>
  <c r="G30" i="17"/>
  <c r="F30" i="17"/>
  <c r="G29" i="17"/>
  <c r="F29" i="17"/>
  <c r="G28" i="17"/>
  <c r="F28" i="17"/>
  <c r="G27" i="17"/>
  <c r="F27" i="17"/>
  <c r="G26" i="17"/>
  <c r="F26" i="17"/>
  <c r="G23" i="17"/>
  <c r="F23" i="17"/>
  <c r="G22" i="17"/>
  <c r="F22" i="17"/>
  <c r="G20" i="17"/>
  <c r="F20" i="17"/>
  <c r="G17" i="17"/>
  <c r="F17" i="17"/>
  <c r="G16" i="17"/>
  <c r="F16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9" i="17"/>
  <c r="F9" i="17"/>
  <c r="G8" i="17"/>
  <c r="F8" i="17"/>
  <c r="I19" i="1"/>
  <c r="J19" i="1"/>
  <c r="K19" i="1"/>
  <c r="L19" i="1"/>
  <c r="M19" i="1"/>
  <c r="H19" i="1"/>
  <c r="G19" i="1"/>
  <c r="F19" i="1"/>
  <c r="E19" i="1"/>
  <c r="D19" i="1"/>
  <c r="C19" i="1"/>
  <c r="B19" i="1"/>
  <c r="F72" i="16" l="1"/>
  <c r="G72" i="16"/>
  <c r="G72" i="17"/>
  <c r="F72" i="17"/>
  <c r="C71" i="15" l="1"/>
  <c r="G70" i="15"/>
  <c r="F70" i="15"/>
  <c r="G69" i="15"/>
  <c r="F69" i="15"/>
  <c r="G68" i="15"/>
  <c r="F68" i="15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G47" i="15"/>
  <c r="F47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10" i="15"/>
  <c r="F10" i="15"/>
  <c r="G9" i="15"/>
  <c r="F9" i="15"/>
  <c r="G8" i="15"/>
  <c r="F8" i="15"/>
  <c r="E71" i="15"/>
  <c r="D71" i="15"/>
  <c r="B71" i="15"/>
  <c r="F71" i="15" l="1"/>
  <c r="G71" i="15"/>
</calcChain>
</file>

<file path=xl/sharedStrings.xml><?xml version="1.0" encoding="utf-8"?>
<sst xmlns="http://schemas.openxmlformats.org/spreadsheetml/2006/main" count="2300" uniqueCount="326">
  <si>
    <t xml:space="preserve">
CCAP GROSS PAYMENT</t>
  </si>
  <si>
    <t xml:space="preserve">
TOTAL CCAP CHILDREN</t>
  </si>
  <si>
    <t xml:space="preserve">
1</t>
  </si>
  <si>
    <t xml:space="preserve">
2</t>
  </si>
  <si>
    <t xml:space="preserve">
3</t>
  </si>
  <si>
    <t xml:space="preserve">
4</t>
  </si>
  <si>
    <t xml:space="preserve">
5</t>
  </si>
  <si>
    <t xml:space="preserve">
6</t>
  </si>
  <si>
    <t xml:space="preserve">
7</t>
  </si>
  <si>
    <t xml:space="preserve">
8</t>
  </si>
  <si>
    <t xml:space="preserve">
9</t>
  </si>
  <si>
    <t xml:space="preserve">
10</t>
  </si>
  <si>
    <t xml:space="preserve">
11</t>
  </si>
  <si>
    <t xml:space="preserve">
12</t>
  </si>
  <si>
    <t xml:space="preserve">
OLDER THAN 12</t>
  </si>
  <si>
    <t xml:space="preserve">PLAQUEMINES      </t>
  </si>
  <si>
    <t xml:space="preserve">ST. BERNARD      </t>
  </si>
  <si>
    <t xml:space="preserve">EAST FELICIANA  </t>
  </si>
  <si>
    <t xml:space="preserve">IBERVILLE        </t>
  </si>
  <si>
    <t xml:space="preserve">POINTE COUPEE    </t>
  </si>
  <si>
    <t>WEST BATON ROUGE</t>
  </si>
  <si>
    <t xml:space="preserve">WEST FELICIANA  </t>
  </si>
  <si>
    <t>EAST BATON ROUGE</t>
  </si>
  <si>
    <t xml:space="preserve">LIVINGSTON   </t>
  </si>
  <si>
    <t xml:space="preserve">ST. HELENA   </t>
  </si>
  <si>
    <t xml:space="preserve">ST. TAMMANY   </t>
  </si>
  <si>
    <t xml:space="preserve">TANGIPAHOA    </t>
  </si>
  <si>
    <t xml:space="preserve">WASHINGTON    </t>
  </si>
  <si>
    <t xml:space="preserve">ASCENSION   </t>
  </si>
  <si>
    <t xml:space="preserve">ASSUMPTION   </t>
  </si>
  <si>
    <t xml:space="preserve">LAFOURCHE      </t>
  </si>
  <si>
    <t xml:space="preserve">ST. CHARLES   </t>
  </si>
  <si>
    <t xml:space="preserve">ST. JAMES      </t>
  </si>
  <si>
    <t xml:space="preserve">ST. JOHN        </t>
  </si>
  <si>
    <t xml:space="preserve">TERREBONNE      </t>
  </si>
  <si>
    <t xml:space="preserve">EVANGELINE  </t>
  </si>
  <si>
    <t xml:space="preserve">IBERIA       </t>
  </si>
  <si>
    <t xml:space="preserve">ST. MARTIN  </t>
  </si>
  <si>
    <t xml:space="preserve">ST. LANDRY       </t>
  </si>
  <si>
    <t xml:space="preserve">ST. MARTIN       </t>
  </si>
  <si>
    <t xml:space="preserve">ST. MARY   </t>
  </si>
  <si>
    <t xml:space="preserve">VERMILION       </t>
  </si>
  <si>
    <t xml:space="preserve">BEAUREGARD       </t>
  </si>
  <si>
    <t xml:space="preserve">CALCASIEU     </t>
  </si>
  <si>
    <t xml:space="preserve">CAMERON         </t>
  </si>
  <si>
    <t xml:space="preserve">JEFFERSON DAVIS </t>
  </si>
  <si>
    <t xml:space="preserve">AVOYELLES      </t>
  </si>
  <si>
    <t xml:space="preserve">CATAHOULA   </t>
  </si>
  <si>
    <t xml:space="preserve">CONCORDIA   </t>
  </si>
  <si>
    <t xml:space="preserve">GRANT          </t>
  </si>
  <si>
    <t xml:space="preserve">LASALLE       </t>
  </si>
  <si>
    <t xml:space="preserve">RAPIDES       </t>
  </si>
  <si>
    <t xml:space="preserve">VERNON       </t>
  </si>
  <si>
    <t xml:space="preserve">WINN            </t>
  </si>
  <si>
    <t xml:space="preserve">BOSSIER       </t>
  </si>
  <si>
    <t xml:space="preserve">CLAIBORNE     </t>
  </si>
  <si>
    <t xml:space="preserve">DESOTO        </t>
  </si>
  <si>
    <t xml:space="preserve">NATCHITOCHES </t>
  </si>
  <si>
    <t xml:space="preserve">RED RIVER        </t>
  </si>
  <si>
    <t xml:space="preserve">SABINE       </t>
  </si>
  <si>
    <t xml:space="preserve">WEBSTER      </t>
  </si>
  <si>
    <t xml:space="preserve">BIENVILLE      </t>
  </si>
  <si>
    <t xml:space="preserve">CALDWELL         </t>
  </si>
  <si>
    <t xml:space="preserve">EAST CARROLL    </t>
  </si>
  <si>
    <t xml:space="preserve">FRANKLIN         </t>
  </si>
  <si>
    <t xml:space="preserve">JACKSON    </t>
  </si>
  <si>
    <t xml:space="preserve">LINCOLN       </t>
  </si>
  <si>
    <t xml:space="preserve">MADISON        </t>
  </si>
  <si>
    <t xml:space="preserve">MOREHOUSE     </t>
  </si>
  <si>
    <t xml:space="preserve">OUACHITA     </t>
  </si>
  <si>
    <t xml:space="preserve">RICHLAND       </t>
  </si>
  <si>
    <t xml:space="preserve">TENSAS         </t>
  </si>
  <si>
    <t xml:space="preserve">UNION       </t>
  </si>
  <si>
    <t xml:space="preserve">WEST CARROLL    </t>
  </si>
  <si>
    <t xml:space="preserve">WEST FELICIANA   </t>
  </si>
  <si>
    <t xml:space="preserve">TANGIPAHOA       </t>
  </si>
  <si>
    <t xml:space="preserve">ST. JOHN         </t>
  </si>
  <si>
    <t xml:space="preserve">ST. HELENA       </t>
  </si>
  <si>
    <t xml:space="preserve">ST. CHARLES      </t>
  </si>
  <si>
    <t xml:space="preserve">SABINE           </t>
  </si>
  <si>
    <t xml:space="preserve">RICHLAND         </t>
  </si>
  <si>
    <t xml:space="preserve">RAPIDES          </t>
  </si>
  <si>
    <t xml:space="preserve">OUACHITA         </t>
  </si>
  <si>
    <t xml:space="preserve">EVANGELINE       </t>
  </si>
  <si>
    <t xml:space="preserve">EAST FELICIANA   </t>
  </si>
  <si>
    <t xml:space="preserve">CALCASIEU        </t>
  </si>
  <si>
    <t>BEAUREGARD</t>
  </si>
  <si>
    <t>BIENVILLE</t>
  </si>
  <si>
    <t>BOSSIER</t>
  </si>
  <si>
    <t>CALDWELL</t>
  </si>
  <si>
    <t>CONCORDIA</t>
  </si>
  <si>
    <t>DESOTO</t>
  </si>
  <si>
    <t>JEFFERSON DAVIS</t>
  </si>
  <si>
    <t>LAFOURCHE</t>
  </si>
  <si>
    <t>MADISON</t>
  </si>
  <si>
    <t>RAPIDES</t>
  </si>
  <si>
    <t>RED RIVER</t>
  </si>
  <si>
    <t>ST. BERNARD</t>
  </si>
  <si>
    <t>ST. LANDRY</t>
  </si>
  <si>
    <t>ACADIA</t>
  </si>
  <si>
    <t xml:space="preserve">ALLEN </t>
  </si>
  <si>
    <t xml:space="preserve">ASCENSION </t>
  </si>
  <si>
    <t xml:space="preserve">AVOYELLES </t>
  </si>
  <si>
    <t>CADDO</t>
  </si>
  <si>
    <t xml:space="preserve">CALCASIEU </t>
  </si>
  <si>
    <t xml:space="preserve">CATAHOULA </t>
  </si>
  <si>
    <t xml:space="preserve">CLAIBORNE </t>
  </si>
  <si>
    <t xml:space="preserve">FRANKLIN </t>
  </si>
  <si>
    <t xml:space="preserve">GRANT            </t>
  </si>
  <si>
    <t xml:space="preserve">IBERIA </t>
  </si>
  <si>
    <t xml:space="preserve">IBERVILLE </t>
  </si>
  <si>
    <t xml:space="preserve">JACKSON </t>
  </si>
  <si>
    <t xml:space="preserve">LAFAYETTE </t>
  </si>
  <si>
    <t xml:space="preserve">LASALLE        </t>
  </si>
  <si>
    <t xml:space="preserve">LINCOLN </t>
  </si>
  <si>
    <t xml:space="preserve">LIVINGSTON </t>
  </si>
  <si>
    <t xml:space="preserve">MOREHOUSE </t>
  </si>
  <si>
    <t xml:space="preserve">OUACHITA </t>
  </si>
  <si>
    <t xml:space="preserve">PLAQUEMINES    </t>
  </si>
  <si>
    <t xml:space="preserve">POINTE COUPEE  </t>
  </si>
  <si>
    <t>RICHLAN</t>
  </si>
  <si>
    <t xml:space="preserve">SABINE </t>
  </si>
  <si>
    <t xml:space="preserve">ST. CHARLES     </t>
  </si>
  <si>
    <t xml:space="preserve">ST. JAMES        </t>
  </si>
  <si>
    <t xml:space="preserve">ST. JOHN </t>
  </si>
  <si>
    <t xml:space="preserve">ST. MARY         </t>
  </si>
  <si>
    <t xml:space="preserve">ST. TAMMANY </t>
  </si>
  <si>
    <t xml:space="preserve">TANGIPAHOA </t>
  </si>
  <si>
    <t xml:space="preserve">TENSAS           </t>
  </si>
  <si>
    <t xml:space="preserve">TERREBONNE </t>
  </si>
  <si>
    <t xml:space="preserve">UNION            </t>
  </si>
  <si>
    <t xml:space="preserve">VERMILION        </t>
  </si>
  <si>
    <t xml:space="preserve">VERNON </t>
  </si>
  <si>
    <t xml:space="preserve">WASHINGTON </t>
  </si>
  <si>
    <t xml:space="preserve">WEBSTER </t>
  </si>
  <si>
    <t xml:space="preserve">WEST CARROLL </t>
  </si>
  <si>
    <t xml:space="preserve">WINN PARISH </t>
  </si>
  <si>
    <t>AGE
LESS THAN 1</t>
  </si>
  <si>
    <t>CCAP Children Served</t>
  </si>
  <si>
    <t xml:space="preserve">EAST BATON ROUGE  </t>
  </si>
  <si>
    <t xml:space="preserve">ORLEANS  </t>
  </si>
  <si>
    <t>ORLEANS</t>
  </si>
  <si>
    <t xml:space="preserve">ASSUMPTION </t>
  </si>
  <si>
    <t>&lt;10</t>
  </si>
  <si>
    <t>≥120</t>
  </si>
  <si>
    <t>≥260</t>
  </si>
  <si>
    <t>≥140</t>
  </si>
  <si>
    <t>≥210</t>
  </si>
  <si>
    <t>≥110</t>
  </si>
  <si>
    <t>≥10</t>
  </si>
  <si>
    <t>≥100</t>
  </si>
  <si>
    <t>≥150</t>
  </si>
  <si>
    <t>≥160</t>
  </si>
  <si>
    <t>≥300</t>
  </si>
  <si>
    <t>≥80</t>
  </si>
  <si>
    <t>≥90</t>
  </si>
  <si>
    <t>≥220</t>
  </si>
  <si>
    <t>NR indicates statistically unreliable (i.e. Less than 10 students in a subgroup or subgroup not defined at that time);</t>
  </si>
  <si>
    <t>&gt;= indicates within 10 students of the actual number (i.e. &gt;=20 indicates there are between 20 and 29 students.)</t>
  </si>
  <si>
    <t xml:space="preserve">The Louisiana Department of Education has modified and/or suppressed data reported to protect the privacy of students in compliance with the Family Educational </t>
  </si>
  <si>
    <t xml:space="preserve">Rights and Privacy Act (FERPA) codified at 20 U.S.C. 1232g. The strategies used to protect privacy vary and may include rounding or other techniques but do not </t>
  </si>
  <si>
    <t>the row or column to which the total refers.</t>
  </si>
  <si>
    <t>Child Care Assistance Program (CCAP) Statistics:  Children Served, Gross Payments, and Number of Providers Paid</t>
  </si>
  <si>
    <t>Number of Providers Receiving CCAP Payments</t>
  </si>
  <si>
    <t>Foster Care Children Served</t>
  </si>
  <si>
    <t xml:space="preserve">substantially affect the general usefulness of the data.  Because of the privacy protections numerical and percentage totals may not add precisely to the sum of </t>
  </si>
  <si>
    <t>NOTES</t>
  </si>
  <si>
    <t>TOTAL</t>
  </si>
  <si>
    <t>REJECTED</t>
  </si>
  <si>
    <t>% CERTIFIED</t>
  </si>
  <si>
    <t>% REJECTED</t>
  </si>
  <si>
    <t>JEFFERSON</t>
  </si>
  <si>
    <r>
      <t>PARISH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</si>
  <si>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PENDED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</si>
  <si>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PROCESSED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</si>
  <si>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CERTIFIED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</si>
  <si>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1. Parishes are not included if there were no applications for the month reported.  </t>
  </si>
  <si>
    <t xml:space="preserve">2. PENDED applications are those that have been viewed by staff, but no decision on eligibility has been reached. </t>
  </si>
  <si>
    <t xml:space="preserve">3. PROCESSED applications are those applications that have an eligibility decision made within the month reported - certified or rejected.  </t>
  </si>
  <si>
    <t xml:space="preserve">4. CERTIFIED applications are those approved to receive Child Care Assistance (CCAP).  </t>
  </si>
  <si>
    <t>Child Care Assistance Program (CCAP) Statistics:  Applications
June 2015</t>
  </si>
  <si>
    <t>ALLEN</t>
  </si>
  <si>
    <t>LAFAYETTE</t>
  </si>
  <si>
    <t>NUMBER OF CHILDREN SERVED</t>
  </si>
  <si>
    <t>January 2016</t>
  </si>
  <si>
    <t>February 2016</t>
  </si>
  <si>
    <t>Child Care Assistance Program (CCAP) Statistics:  Applications
January 2016</t>
  </si>
  <si>
    <t>Child Care Assistance Program (CCAP) Statistics:  Applications
February 2016</t>
  </si>
  <si>
    <t>N/a</t>
  </si>
  <si>
    <t>N/A</t>
  </si>
  <si>
    <t xml:space="preserve">ACADIA    </t>
  </si>
  <si>
    <t xml:space="preserve">ALLEN    </t>
  </si>
  <si>
    <t xml:space="preserve">ASCENSION         </t>
  </si>
  <si>
    <t xml:space="preserve">ASSUMPTION        </t>
  </si>
  <si>
    <t xml:space="preserve">AVOYELLES         </t>
  </si>
  <si>
    <t xml:space="preserve">BEAUREGARD        </t>
  </si>
  <si>
    <t xml:space="preserve">BIENVILLE         </t>
  </si>
  <si>
    <t xml:space="preserve">BOSSIER           </t>
  </si>
  <si>
    <t xml:space="preserve">CADDO         </t>
  </si>
  <si>
    <t xml:space="preserve">CAMERON          </t>
  </si>
  <si>
    <t xml:space="preserve">CATAHOULA        </t>
  </si>
  <si>
    <t xml:space="preserve">CLAIBORNE        </t>
  </si>
  <si>
    <t xml:space="preserve">CONCORDIA        </t>
  </si>
  <si>
    <t xml:space="preserve">DESOTO           </t>
  </si>
  <si>
    <t xml:space="preserve">EAST BATON ROUGE    </t>
  </si>
  <si>
    <t xml:space="preserve">EAST CARROLL     </t>
  </si>
  <si>
    <t xml:space="preserve">IBERIA           </t>
  </si>
  <si>
    <t xml:space="preserve">JACKSON          </t>
  </si>
  <si>
    <t xml:space="preserve">JEFFERSON      </t>
  </si>
  <si>
    <t xml:space="preserve">JEFFERSON DAVIS  </t>
  </si>
  <si>
    <t xml:space="preserve">LAFAYETTE       </t>
  </si>
  <si>
    <t xml:space="preserve">LAFOURCHE        </t>
  </si>
  <si>
    <t xml:space="preserve">LASALLE          </t>
  </si>
  <si>
    <t xml:space="preserve">LINCOLN          </t>
  </si>
  <si>
    <t xml:space="preserve">LIVINGSTON       </t>
  </si>
  <si>
    <t xml:space="preserve">MADISON          </t>
  </si>
  <si>
    <t xml:space="preserve">MOREHOUSE        </t>
  </si>
  <si>
    <t xml:space="preserve">NATCHITOCHES     </t>
  </si>
  <si>
    <t xml:space="preserve">ORLEANS   </t>
  </si>
  <si>
    <t xml:space="preserve">ST. TAMMANY      </t>
  </si>
  <si>
    <t xml:space="preserve">TERREBONNE       </t>
  </si>
  <si>
    <t xml:space="preserve">VERNON           </t>
  </si>
  <si>
    <t xml:space="preserve">WASHINGTON       </t>
  </si>
  <si>
    <t xml:space="preserve">WEBSTER          </t>
  </si>
  <si>
    <t xml:space="preserve">WEST BATON ROUG  </t>
  </si>
  <si>
    <t xml:space="preserve">WEST CARROLL     </t>
  </si>
  <si>
    <t xml:space="preserve">WINN             </t>
  </si>
  <si>
    <t>March 2016</t>
  </si>
  <si>
    <t>≥340</t>
  </si>
  <si>
    <t>Child Care Assistance Program (CCAP) Statistics:  Applications
March 2016</t>
  </si>
  <si>
    <t>Child Care Assistance Program (CCAP) Statistics:  Applications
April 2016</t>
  </si>
  <si>
    <t>April 2016</t>
  </si>
  <si>
    <t>&lt;140</t>
  </si>
  <si>
    <t>Child Care Assistance Program (CCAP) Statistics:  Applications
May 2016</t>
  </si>
  <si>
    <t>Child Care Assistance Program (CCAP) Statistics:  Applications
June 2016</t>
  </si>
  <si>
    <t>Child Care Assistance Program (CCAP) Statistics:  Applications
July 2016</t>
  </si>
  <si>
    <t>Child Care Assistance Program (CCAP) Statistics:  Applications
August 2016</t>
  </si>
  <si>
    <t>May 2016</t>
  </si>
  <si>
    <t>June 2016</t>
  </si>
  <si>
    <t>July 2016</t>
  </si>
  <si>
    <t>August 2016</t>
  </si>
  <si>
    <t>≥350</t>
  </si>
  <si>
    <t>September 2016</t>
  </si>
  <si>
    <t>Child Care Assistance Program (CCAP) Statistics:  Applications
September 2016</t>
  </si>
  <si>
    <t>Child Care Assistance Program (CCAP) Statistics:  Applications
October 2016</t>
  </si>
  <si>
    <t>October 2016</t>
  </si>
  <si>
    <t>November 2016</t>
  </si>
  <si>
    <t>Child Care Assistance Program (CCAP) Statistics:  Applications
November 2016</t>
  </si>
  <si>
    <t>≥240</t>
  </si>
  <si>
    <t>≥170</t>
  </si>
  <si>
    <t>≥420</t>
  </si>
  <si>
    <t>≥440</t>
  </si>
  <si>
    <t>December 2016</t>
  </si>
  <si>
    <t>Child Care Assistance Program (CCAP) Statistics:  Applications
December 2016</t>
  </si>
  <si>
    <t>&lt;250</t>
  </si>
  <si>
    <t>&gt;180</t>
  </si>
  <si>
    <t>≥250</t>
  </si>
  <si>
    <t>Parish</t>
  </si>
  <si>
    <t>CCAP Children</t>
  </si>
  <si>
    <t>Foster Children</t>
  </si>
  <si>
    <t>Foster Children Served</t>
  </si>
  <si>
    <t>Total Gross Payments</t>
  </si>
  <si>
    <t>Total Children Served</t>
  </si>
  <si>
    <t>Acadia</t>
  </si>
  <si>
    <t>Allen</t>
  </si>
  <si>
    <t>Ascension</t>
  </si>
  <si>
    <t>Avoyelles</t>
  </si>
  <si>
    <t>Beauregard</t>
  </si>
  <si>
    <t>Bienville</t>
  </si>
  <si>
    <t>Bossier</t>
  </si>
  <si>
    <t>Caddo</t>
  </si>
  <si>
    <t>Calcasieu</t>
  </si>
  <si>
    <t>Caldwell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</si>
  <si>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</si>
  <si>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</si>
  <si>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</si>
  <si>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</si>
  <si>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</si>
  <si>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</si>
  <si>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</si>
  <si>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</si>
  <si>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</si>
  <si>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</si>
  <si>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</si>
  <si>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</si>
  <si>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</si>
  <si>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</si>
  <si>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</si>
  <si>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</si>
  <si>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</si>
  <si>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</si>
  <si>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</si>
  <si>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</si>
  <si>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</si>
  <si>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</si>
  <si>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</si>
  <si>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</si>
  <si>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</si>
  <si>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</si>
  <si>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</si>
  <si>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</si>
  <si>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</si>
  <si>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Sabine(Many)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</si>
  <si>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</si>
  <si>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</si>
  <si>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</si>
  <si>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</si>
  <si>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</si>
  <si>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</si>
  <si>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</si>
  <si>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</si>
  <si>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</si>
  <si>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</si>
  <si>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</si>
  <si>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</si>
  <si>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</si>
  <si>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</si>
  <si>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</si>
  <si>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</si>
  <si>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</si>
  <si>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</si>
  <si>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</si>
  <si>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</si>
  <si>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</si>
  <si>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Grand Total</t>
  </si>
  <si>
    <t>Child Care Assistance Program (CCAP) Statistics: Gross Payment Summary
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</si>
</sst>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0"/>
    <numFmt numFmtId="165" formatCode="&quot;$&quot;#,##0.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10" xfId="0" applyFont="1" applyBorder="1" applyAlignment="1">
      <alignment horizontal="center"/>
    </xf>
    <xf numFmtId="9" fontId="0" fillId="0" borderId="10" xfId="48" applyFont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7" fillId="0" borderId="0" xfId="42" applyFont="1" applyFill="1"/>
    <xf numFmtId="164" fontId="24" fillId="0" borderId="0" xfId="42" applyNumberFormat="1" applyFont="1" applyFill="1"/>
    <xf numFmtId="44" fontId="28" fillId="0" borderId="10" xfId="42" applyNumberFormat="1" applyFont="1" applyBorder="1" applyAlignment="1">
      <alignment horizontal="center"/>
    </xf>
    <xf numFmtId="0" fontId="28" fillId="33" borderId="18" xfId="42" applyFont="1" applyFill="1" applyBorder="1" applyAlignment="1">
      <alignment horizontal="center" wrapText="1"/>
    </xf>
    <xf numFmtId="0" fontId="0" fillId="0" borderId="0" xfId="0" applyFont="1"/>
    <xf numFmtId="0" fontId="28" fillId="33" borderId="21" xfId="42" applyFont="1" applyFill="1" applyBorder="1" applyAlignment="1">
      <alignment horizontal="center" wrapText="1"/>
    </xf>
    <xf numFmtId="0" fontId="29" fillId="36" borderId="22" xfId="42" applyFont="1" applyFill="1" applyBorder="1" applyAlignment="1">
      <alignment horizontal="center" wrapText="1"/>
    </xf>
    <xf numFmtId="0" fontId="0" fillId="0" borderId="10" xfId="0" applyFont="1" applyBorder="1"/>
    <xf numFmtId="0" fontId="16" fillId="0" borderId="0" xfId="0" applyFont="1" applyFill="1" applyBorder="1"/>
    <xf numFmtId="0" fontId="16" fillId="35" borderId="10" xfId="0" applyFont="1" applyFill="1" applyBorder="1"/>
    <xf numFmtId="44" fontId="29" fillId="35" borderId="10" xfId="42" applyNumberFormat="1" applyFont="1" applyFill="1" applyBorder="1" applyAlignment="1">
      <alignment horizontal="center"/>
    </xf>
    <xf numFmtId="1" fontId="28" fillId="0" borderId="10" xfId="42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35" borderId="10" xfId="0" applyFont="1" applyFill="1" applyBorder="1" applyAlignment="1">
      <alignment horizontal="center"/>
    </xf>
    <xf numFmtId="9" fontId="0" fillId="0" borderId="0" xfId="0" applyNumberFormat="1" applyFont="1"/>
    <xf numFmtId="0" fontId="16" fillId="35" borderId="10" xfId="0" applyFont="1" applyFill="1" applyBorder="1" applyAlignment="1">
      <alignment horizontal="left"/>
    </xf>
    <xf numFmtId="9" fontId="16" fillId="35" borderId="10" xfId="48" applyFont="1" applyFill="1" applyBorder="1"/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9" fontId="0" fillId="0" borderId="27" xfId="48" applyFont="1" applyBorder="1"/>
    <xf numFmtId="0" fontId="16" fillId="33" borderId="26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9" fontId="0" fillId="0" borderId="15" xfId="48" applyNumberFormat="1" applyFont="1" applyBorder="1"/>
    <xf numFmtId="9" fontId="0" fillId="0" borderId="12" xfId="48" applyNumberFormat="1" applyFont="1" applyBorder="1"/>
    <xf numFmtId="9" fontId="16" fillId="35" borderId="12" xfId="48" applyNumberFormat="1" applyFont="1" applyFill="1" applyBorder="1"/>
    <xf numFmtId="0" fontId="16" fillId="33" borderId="29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6" fillId="35" borderId="32" xfId="0" applyFont="1" applyFill="1" applyBorder="1" applyAlignment="1">
      <alignment horizontal="center"/>
    </xf>
    <xf numFmtId="0" fontId="16" fillId="35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6" fillId="33" borderId="18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33" borderId="34" xfId="0" applyFont="1" applyFill="1" applyBorder="1" applyAlignment="1">
      <alignment horizontal="center"/>
    </xf>
    <xf numFmtId="0" fontId="16" fillId="33" borderId="35" xfId="0" applyFont="1" applyFill="1" applyBorder="1" applyAlignment="1">
      <alignment horizontal="center"/>
    </xf>
    <xf numFmtId="0" fontId="16" fillId="33" borderId="36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2" fillId="0" borderId="10" xfId="57" applyFont="1" applyBorder="1" applyAlignment="1">
      <alignment horizontal="center"/>
    </xf>
    <xf numFmtId="0" fontId="36" fillId="0" borderId="33" xfId="57" applyFont="1" applyBorder="1" applyAlignment="1">
      <alignment horizontal="center"/>
    </xf>
    <xf numFmtId="0" fontId="29" fillId="35" borderId="10" xfId="42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165" fontId="36" fillId="0" borderId="10" xfId="57" applyNumberFormat="1" applyFont="1" applyBorder="1" applyAlignment="1">
      <alignment horizontal="center"/>
    </xf>
    <xf numFmtId="0" fontId="0" fillId="37" borderId="33" xfId="0" applyFont="1" applyFill="1" applyBorder="1" applyAlignment="1">
      <alignment horizontal="center"/>
    </xf>
    <xf numFmtId="0" fontId="36" fillId="0" borderId="10" xfId="57" applyFont="1" applyBorder="1" applyAlignment="1">
      <alignment horizontal="center"/>
    </xf>
    <xf numFmtId="0" fontId="0" fillId="37" borderId="32" xfId="0" applyFont="1" applyFill="1" applyBorder="1" applyAlignment="1">
      <alignment horizontal="center"/>
    </xf>
    <xf numFmtId="1" fontId="29" fillId="35" borderId="33" xfId="42" applyNumberFormat="1" applyFont="1" applyFill="1" applyBorder="1" applyAlignment="1">
      <alignment horizontal="center"/>
    </xf>
    <xf numFmtId="9" fontId="0" fillId="37" borderId="0" xfId="0" applyNumberFormat="1" applyFont="1" applyFill="1"/>
    <xf numFmtId="0" fontId="0" fillId="37" borderId="0" xfId="0" applyFont="1" applyFill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9" fontId="0" fillId="0" borderId="10" xfId="48" applyNumberFormat="1" applyFont="1" applyBorder="1" applyAlignment="1">
      <alignment horizontal="center"/>
    </xf>
    <xf numFmtId="9" fontId="0" fillId="0" borderId="10" xfId="48" applyFont="1" applyBorder="1" applyAlignment="1">
      <alignment horizontal="center"/>
    </xf>
    <xf numFmtId="0" fontId="0" fillId="0" borderId="0" xfId="0" applyFont="1" applyAlignment="1">
      <alignment horizontal="center"/>
    </xf>
    <xf numFmtId="9" fontId="0" fillId="0" borderId="15" xfId="48" applyNumberFormat="1" applyFont="1" applyBorder="1" applyAlignment="1">
      <alignment horizontal="center"/>
    </xf>
    <xf numFmtId="9" fontId="0" fillId="0" borderId="12" xfId="48" applyNumberFormat="1" applyFont="1" applyBorder="1" applyAlignment="1">
      <alignment horizontal="center"/>
    </xf>
    <xf numFmtId="9" fontId="0" fillId="37" borderId="12" xfId="48" applyNumberFormat="1" applyFont="1" applyFill="1" applyBorder="1" applyAlignment="1">
      <alignment horizontal="center"/>
    </xf>
    <xf numFmtId="9" fontId="16" fillId="35" borderId="12" xfId="48" applyNumberFormat="1" applyFont="1" applyFill="1" applyBorder="1" applyAlignment="1">
      <alignment horizontal="center"/>
    </xf>
    <xf numFmtId="9" fontId="0" fillId="0" borderId="27" xfId="48" applyFont="1" applyBorder="1" applyAlignment="1">
      <alignment horizontal="center"/>
    </xf>
    <xf numFmtId="9" fontId="0" fillId="37" borderId="10" xfId="48" applyFont="1" applyFill="1" applyBorder="1" applyAlignment="1">
      <alignment horizontal="center"/>
    </xf>
    <xf numFmtId="9" fontId="16" fillId="35" borderId="10" xfId="48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left"/>
    </xf>
    <xf numFmtId="0" fontId="0" fillId="0" borderId="0" xfId="0"/>
    <xf numFmtId="0" fontId="35" fillId="0" borderId="10" xfId="57" applyFont="1" applyBorder="1" applyAlignment="1">
      <alignment horizontal="center"/>
    </xf>
    <xf numFmtId="0" fontId="37" fillId="0" borderId="0" xfId="0" applyFont="1" applyAlignment="1">
      <alignment wrapText="1"/>
    </xf>
    <xf numFmtId="0" fontId="38" fillId="0" borderId="0" xfId="0" applyFont="1"/>
    <xf numFmtId="0" fontId="35" fillId="0" borderId="33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Font="1" applyBorder="1"/>
    <xf numFmtId="0" fontId="16" fillId="35" borderId="11" xfId="0" applyFont="1" applyFill="1" applyBorder="1"/>
    <xf numFmtId="0" fontId="29" fillId="36" borderId="37" xfId="42" applyFont="1" applyFill="1" applyBorder="1" applyAlignment="1">
      <alignment horizontal="center" wrapText="1"/>
    </xf>
    <xf numFmtId="0" fontId="28" fillId="33" borderId="38" xfId="42" applyFont="1" applyFill="1" applyBorder="1" applyAlignment="1">
      <alignment horizontal="center" wrapText="1"/>
    </xf>
    <xf numFmtId="0" fontId="28" fillId="33" borderId="39" xfId="42" applyFont="1" applyFill="1" applyBorder="1" applyAlignment="1">
      <alignment horizontal="center" wrapText="1"/>
    </xf>
    <xf numFmtId="0" fontId="28" fillId="33" borderId="40" xfId="42" applyFont="1" applyFill="1" applyBorder="1" applyAlignment="1">
      <alignment horizontal="center" wrapText="1"/>
    </xf>
    <xf numFmtId="165" fontId="29" fillId="35" borderId="41" xfId="42" applyNumberFormat="1" applyFont="1" applyFill="1" applyBorder="1" applyAlignment="1">
      <alignment horizontal="center"/>
    </xf>
    <xf numFmtId="0" fontId="29" fillId="35" borderId="42" xfId="42" applyNumberFormat="1" applyFont="1" applyFill="1" applyBorder="1" applyAlignment="1">
      <alignment horizontal="center"/>
    </xf>
    <xf numFmtId="0" fontId="29" fillId="35" borderId="43" xfId="42" applyNumberFormat="1" applyFont="1" applyFill="1" applyBorder="1" applyAlignment="1">
      <alignment horizontal="center"/>
    </xf>
    <xf numFmtId="1" fontId="29" fillId="35" borderId="42" xfId="42" applyNumberFormat="1" applyFont="1" applyFill="1" applyBorder="1" applyAlignment="1">
      <alignment horizontal="center"/>
    </xf>
    <xf numFmtId="165" fontId="29" fillId="35" borderId="29" xfId="42" applyNumberFormat="1" applyFont="1" applyFill="1" applyBorder="1" applyAlignment="1">
      <alignment horizontal="center"/>
    </xf>
    <xf numFmtId="0" fontId="29" fillId="35" borderId="26" xfId="42" applyNumberFormat="1" applyFont="1" applyFill="1" applyBorder="1" applyAlignment="1">
      <alignment horizontal="center"/>
    </xf>
    <xf numFmtId="1" fontId="29" fillId="35" borderId="26" xfId="42" applyNumberFormat="1" applyFont="1" applyFill="1" applyBorder="1" applyAlignment="1">
      <alignment horizontal="center"/>
    </xf>
    <xf numFmtId="0" fontId="29" fillId="35" borderId="30" xfId="42" applyNumberFormat="1" applyFont="1" applyFill="1" applyBorder="1" applyAlignment="1">
      <alignment horizontal="center"/>
    </xf>
    <xf numFmtId="0" fontId="39" fillId="35" borderId="26" xfId="0" applyFont="1" applyFill="1" applyBorder="1" applyAlignment="1">
      <alignment horizontal="center"/>
    </xf>
    <xf numFmtId="0" fontId="35" fillId="0" borderId="10" xfId="42" applyFont="1" applyBorder="1" applyAlignment="1">
      <alignment horizontal="center"/>
    </xf>
    <xf numFmtId="165" fontId="35" fillId="0" borderId="32" xfId="42" applyNumberFormat="1" applyFont="1" applyBorder="1" applyAlignment="1">
      <alignment horizontal="center"/>
    </xf>
    <xf numFmtId="0" fontId="35" fillId="0" borderId="33" xfId="42" applyFont="1" applyBorder="1" applyAlignment="1">
      <alignment horizontal="center"/>
    </xf>
    <xf numFmtId="44" fontId="29" fillId="35" borderId="29" xfId="42" applyNumberFormat="1" applyFont="1" applyFill="1" applyBorder="1" applyAlignment="1">
      <alignment horizontal="center"/>
    </xf>
    <xf numFmtId="1" fontId="29" fillId="35" borderId="30" xfId="42" applyNumberFormat="1" applyFont="1" applyFill="1" applyBorder="1" applyAlignment="1">
      <alignment horizontal="center"/>
    </xf>
    <xf numFmtId="165" fontId="36" fillId="0" borderId="32" xfId="57" applyNumberFormat="1" applyFont="1" applyBorder="1" applyAlignment="1">
      <alignment horizontal="right"/>
    </xf>
    <xf numFmtId="165" fontId="35" fillId="0" borderId="32" xfId="42" applyNumberFormat="1" applyFont="1" applyBorder="1" applyAlignment="1">
      <alignment horizontal="right"/>
    </xf>
    <xf numFmtId="0" fontId="35" fillId="0" borderId="33" xfId="57" applyFont="1" applyBorder="1" applyAlignment="1">
      <alignment horizontal="center"/>
    </xf>
    <xf numFmtId="165" fontId="37" fillId="0" borderId="32" xfId="0" applyNumberFormat="1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165" fontId="35" fillId="0" borderId="32" xfId="0" applyNumberFormat="1" applyFont="1" applyBorder="1" applyAlignment="1">
      <alignment horizontal="center"/>
    </xf>
    <xf numFmtId="49" fontId="13" fillId="34" borderId="13" xfId="0" applyNumberFormat="1" applyFont="1" applyFill="1" applyBorder="1" applyAlignment="1">
      <alignment horizontal="center"/>
    </xf>
    <xf numFmtId="49" fontId="13" fillId="34" borderId="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6" fillId="0" borderId="0" xfId="42" applyFont="1" applyFill="1" applyAlignment="1">
      <alignment horizontal="left"/>
    </xf>
    <xf numFmtId="164" fontId="24" fillId="0" borderId="0" xfId="42" applyNumberFormat="1" applyFont="1" applyFill="1" applyAlignment="1">
      <alignment horizontal="left"/>
    </xf>
    <xf numFmtId="0" fontId="30" fillId="0" borderId="19" xfId="0" applyFont="1" applyBorder="1" applyAlignment="1">
      <alignment horizontal="center"/>
    </xf>
    <xf numFmtId="0" fontId="30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49" fontId="40" fillId="0" borderId="0" xfId="0" applyNumberFormat="1" applyFont="1"/>
    <xf numFmtId="0" fontId="18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39" borderId="44" xfId="0" applyFont="1" applyFill="1" applyBorder="1"/>
    <xf numFmtId="0" fontId="45" fillId="0" borderId="0" xfId="0" applyFont="1"/>
    <xf numFmtId="3" fontId="18" fillId="37" borderId="0" xfId="0" applyNumberFormat="1" applyFont="1" applyFill="1"/>
    <xf numFmtId="165" fontId="18" fillId="37" borderId="0" xfId="0" applyNumberFormat="1" applyFont="1" applyFill="1" applyBorder="1"/>
    <xf numFmtId="3" fontId="44" fillId="39" borderId="45" xfId="0" applyNumberFormat="1" applyFont="1" applyFill="1" applyBorder="1"/>
    <xf numFmtId="165" fontId="44" fillId="39" borderId="45" xfId="0" applyNumberFormat="1" applyFont="1" applyFill="1" applyBorder="1"/>
    <xf numFmtId="3" fontId="44" fillId="0" borderId="0" xfId="0" applyNumberFormat="1" applyFont="1" applyFill="1" applyBorder="1"/>
    <xf numFmtId="165" fontId="44" fillId="0" borderId="0" xfId="0" applyNumberFormat="1" applyFont="1" applyFill="1" applyBorder="1"/>
    <xf numFmtId="0" fontId="45" fillId="0" borderId="0" xfId="0" applyFont="1" applyFill="1" applyBorder="1"/>
    <xf numFmtId="0" fontId="0" fillId="0" borderId="0" xfId="0" applyFill="1" applyBorder="1"/>
  </cellXfs>
  <cellStyles count="6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5" builtinId="9" customBuiltin="1"/>
    <cellStyle name="Followed Hyperlink 2" xfId="47"/>
    <cellStyle name="Followed Hyperlink 3" xfId="59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6"/>
    <cellStyle name="Hyperlink 3" xfId="5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53"/>
    <cellStyle name="Normal 4" xfId="51"/>
    <cellStyle name="Normal 5" xfId="49"/>
    <cellStyle name="Normal 6" xfId="54"/>
    <cellStyle name="Normal 7" xfId="55"/>
    <cellStyle name="Normal 8" xfId="56"/>
    <cellStyle name="Normal 9" xfId="57"/>
    <cellStyle name="Note" xfId="15" builtinId="10" customBuiltin="1"/>
    <cellStyle name="Output" xfId="10" builtinId="21" customBuiltin="1"/>
    <cellStyle name="Percent" xfId="48" builtinId="5"/>
    <cellStyle name="Percent 2" xfId="52"/>
    <cellStyle name="Percent 3" xfId="50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0</xdr:col>
      <xdr:colOff>2150549</xdr:colOff>
      <xdr:row>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61925"/>
          <a:ext cx="2150548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28575</xdr:rowOff>
    </xdr:from>
    <xdr:to>
      <xdr:col>2</xdr:col>
      <xdr:colOff>19049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219075"/>
          <a:ext cx="244792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69"/>
  <sheetViews>
    <sheetView zoomScale="85" zoomScaleNormal="85" workbookViewId="0">
      <selection activeCell="Q69" sqref="Q69"/>
    </sheetView>
  </sheetViews>
  <sheetFormatPr defaultRowHeight="15" x14ac:dyDescent="0.25"/>
  <cols>
    <col min="1" max="1" width="32.42578125" style="4" customWidth="1"/>
    <col min="2" max="2" width="13.85546875" style="5" customWidth="1"/>
    <col min="3" max="3" width="12.42578125" style="5" customWidth="1"/>
    <col min="4" max="4" width="8" style="5" bestFit="1" customWidth="1"/>
    <col min="5" max="7" width="9.28515625" style="5" bestFit="1" customWidth="1"/>
    <col min="8" max="8" width="11.5703125" style="5" bestFit="1" customWidth="1"/>
    <col min="9" max="9" width="5.5703125" style="5" bestFit="1" customWidth="1"/>
    <col min="10" max="11" width="5.140625" style="5" bestFit="1" customWidth="1"/>
    <col min="12" max="12" width="5.140625" style="5" customWidth="1"/>
    <col min="13" max="15" width="5.140625" style="5" bestFit="1" customWidth="1"/>
    <col min="16" max="17" width="9" style="5" bestFit="1" customWidth="1"/>
    <col min="18" max="18" width="29.85546875" style="4" customWidth="1"/>
    <col min="19" max="16384" width="9.140625" style="4"/>
  </cols>
  <sheetData>
    <row r="1" spans="1:24" s="3" customFormat="1" x14ac:dyDescent="0.25">
      <c r="B1" s="116" t="s">
        <v>159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6"/>
      <c r="T1" s="6"/>
      <c r="U1" s="6"/>
      <c r="V1" s="6"/>
      <c r="W1" s="6"/>
      <c r="X1" s="6"/>
    </row>
    <row r="2" spans="1:24" s="3" customFormat="1" x14ac:dyDescent="0.25">
      <c r="B2" s="117" t="s">
        <v>160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6"/>
      <c r="T2" s="6"/>
      <c r="U2" s="6"/>
      <c r="V2" s="6"/>
      <c r="W2" s="6"/>
      <c r="X2" s="6"/>
    </row>
    <row r="3" spans="1:24" s="3" customFormat="1" x14ac:dyDescent="0.25">
      <c r="B3" s="117" t="s">
        <v>165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6"/>
      <c r="T3" s="6"/>
      <c r="U3" s="6"/>
      <c r="V3" s="6"/>
      <c r="W3" s="6"/>
      <c r="X3" s="6"/>
    </row>
    <row r="4" spans="1:24" s="3" customFormat="1" x14ac:dyDescent="0.25">
      <c r="B4" s="117" t="s">
        <v>161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6"/>
      <c r="T4" s="6"/>
      <c r="U4" s="6"/>
      <c r="V4" s="6"/>
      <c r="W4" s="6"/>
      <c r="X4" s="6"/>
    </row>
    <row r="5" spans="1:24" s="3" customFormat="1" x14ac:dyDescent="0.25">
      <c r="B5" s="7" t="s">
        <v>157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x14ac:dyDescent="0.25">
      <c r="B6" s="7" t="s">
        <v>158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.75" thickBot="1" x14ac:dyDescent="0.3"/>
    <row r="8" spans="1:24" ht="16.5" thickBot="1" x14ac:dyDescent="0.3">
      <c r="A8" s="118" t="s">
        <v>162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</row>
    <row r="10" spans="1:24" x14ac:dyDescent="0.25">
      <c r="B10" s="110" t="s">
        <v>184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spans="1:24" ht="45" x14ac:dyDescent="0.25">
      <c r="B11" s="9" t="s">
        <v>0</v>
      </c>
      <c r="C11" s="9" t="s">
        <v>1</v>
      </c>
      <c r="D11" s="9" t="s">
        <v>137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  <c r="P11" s="9" t="s">
        <v>13</v>
      </c>
      <c r="Q11" s="11" t="s">
        <v>14</v>
      </c>
      <c r="R11" s="12" t="s">
        <v>163</v>
      </c>
    </row>
    <row r="12" spans="1:24" x14ac:dyDescent="0.25">
      <c r="A12" s="13" t="s">
        <v>138</v>
      </c>
      <c r="B12" s="8">
        <v>1800396.57</v>
      </c>
      <c r="C12" s="17">
        <v>11162</v>
      </c>
      <c r="D12" s="58">
        <v>739</v>
      </c>
      <c r="E12" s="58">
        <v>1893</v>
      </c>
      <c r="F12" s="58">
        <v>2535</v>
      </c>
      <c r="G12" s="58">
        <v>2144</v>
      </c>
      <c r="H12" s="58">
        <v>1199</v>
      </c>
      <c r="I12" s="58">
        <v>628</v>
      </c>
      <c r="J12" s="58">
        <v>487</v>
      </c>
      <c r="K12" s="58">
        <v>397</v>
      </c>
      <c r="L12" s="58">
        <v>358</v>
      </c>
      <c r="M12" s="58" t="s">
        <v>153</v>
      </c>
      <c r="N12" s="78" t="s">
        <v>147</v>
      </c>
      <c r="O12" s="58" t="s">
        <v>152</v>
      </c>
      <c r="P12" s="58" t="s">
        <v>154</v>
      </c>
      <c r="Q12" s="53" t="s">
        <v>143</v>
      </c>
      <c r="R12" s="114">
        <v>1073</v>
      </c>
    </row>
    <row r="13" spans="1:24" ht="15" customHeight="1" x14ac:dyDescent="0.25">
      <c r="A13" s="13" t="s">
        <v>164</v>
      </c>
      <c r="B13" s="56">
        <v>187979.22</v>
      </c>
      <c r="C13" s="58">
        <v>841</v>
      </c>
      <c r="D13" s="58">
        <v>120</v>
      </c>
      <c r="E13" s="58">
        <v>163</v>
      </c>
      <c r="F13" s="58">
        <v>179</v>
      </c>
      <c r="G13" s="58">
        <v>151</v>
      </c>
      <c r="H13" s="58">
        <v>94</v>
      </c>
      <c r="I13" s="58">
        <v>44</v>
      </c>
      <c r="J13" s="58">
        <v>21</v>
      </c>
      <c r="K13" s="58">
        <v>22</v>
      </c>
      <c r="L13" s="58">
        <v>14</v>
      </c>
      <c r="M13" s="58" t="s">
        <v>143</v>
      </c>
      <c r="N13" s="58" t="s">
        <v>143</v>
      </c>
      <c r="O13" s="58" t="s">
        <v>143</v>
      </c>
      <c r="P13" s="58" t="s">
        <v>143</v>
      </c>
      <c r="Q13" s="53" t="s">
        <v>143</v>
      </c>
      <c r="R13" s="115"/>
    </row>
    <row r="14" spans="1:24" x14ac:dyDescent="0.25">
      <c r="A14" s="15" t="s">
        <v>167</v>
      </c>
      <c r="B14" s="16">
        <v>1988375.79</v>
      </c>
      <c r="C14" s="54">
        <v>12003</v>
      </c>
      <c r="D14" s="54">
        <v>859</v>
      </c>
      <c r="E14" s="54">
        <v>2056</v>
      </c>
      <c r="F14" s="54">
        <v>2714</v>
      </c>
      <c r="G14" s="54">
        <v>2295</v>
      </c>
      <c r="H14" s="54">
        <v>1293</v>
      </c>
      <c r="I14" s="54">
        <v>672</v>
      </c>
      <c r="J14" s="54">
        <v>508</v>
      </c>
      <c r="K14" s="54">
        <v>419</v>
      </c>
      <c r="L14" s="54">
        <v>372</v>
      </c>
      <c r="M14" s="54" t="s">
        <v>153</v>
      </c>
      <c r="N14" s="54" t="s">
        <v>147</v>
      </c>
      <c r="O14" s="54" t="s">
        <v>152</v>
      </c>
      <c r="P14" s="54" t="s">
        <v>155</v>
      </c>
      <c r="Q14" s="60" t="s">
        <v>143</v>
      </c>
      <c r="R14" s="115"/>
    </row>
    <row r="15" spans="1:24" ht="15.75" thickBot="1" x14ac:dyDescent="0.3">
      <c r="B15" s="110" t="s">
        <v>185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24" ht="45" x14ac:dyDescent="0.25">
      <c r="B16" s="87" t="s">
        <v>0</v>
      </c>
      <c r="C16" s="88" t="s">
        <v>1</v>
      </c>
      <c r="D16" s="88" t="s">
        <v>137</v>
      </c>
      <c r="E16" s="88" t="s">
        <v>2</v>
      </c>
      <c r="F16" s="88" t="s">
        <v>3</v>
      </c>
      <c r="G16" s="88" t="s">
        <v>4</v>
      </c>
      <c r="H16" s="88" t="s">
        <v>5</v>
      </c>
      <c r="I16" s="88" t="s">
        <v>6</v>
      </c>
      <c r="J16" s="88" t="s">
        <v>7</v>
      </c>
      <c r="K16" s="88" t="s">
        <v>8</v>
      </c>
      <c r="L16" s="88" t="s">
        <v>9</v>
      </c>
      <c r="M16" s="88" t="s">
        <v>10</v>
      </c>
      <c r="N16" s="88" t="s">
        <v>11</v>
      </c>
      <c r="O16" s="88" t="s">
        <v>12</v>
      </c>
      <c r="P16" s="88" t="s">
        <v>13</v>
      </c>
      <c r="Q16" s="89" t="s">
        <v>14</v>
      </c>
      <c r="R16" s="86" t="s">
        <v>163</v>
      </c>
    </row>
    <row r="17" spans="1:18" x14ac:dyDescent="0.25">
      <c r="A17" s="84" t="s">
        <v>138</v>
      </c>
      <c r="B17" s="100">
        <v>2409717.27</v>
      </c>
      <c r="C17" s="99">
        <v>10751</v>
      </c>
      <c r="D17" s="99">
        <v>694</v>
      </c>
      <c r="E17" s="99">
        <v>1791</v>
      </c>
      <c r="F17" s="99">
        <v>2383</v>
      </c>
      <c r="G17" s="99">
        <v>2086</v>
      </c>
      <c r="H17" s="99">
        <v>1206</v>
      </c>
      <c r="I17" s="99">
        <v>629</v>
      </c>
      <c r="J17" s="99">
        <v>452</v>
      </c>
      <c r="K17" s="99">
        <v>387</v>
      </c>
      <c r="L17" s="99">
        <v>348</v>
      </c>
      <c r="M17" s="99">
        <v>301</v>
      </c>
      <c r="N17" s="99" t="s">
        <v>147</v>
      </c>
      <c r="O17" s="99" t="s">
        <v>151</v>
      </c>
      <c r="P17" s="99" t="s">
        <v>155</v>
      </c>
      <c r="Q17" s="101" t="s">
        <v>143</v>
      </c>
      <c r="R17" s="112">
        <v>1050</v>
      </c>
    </row>
    <row r="18" spans="1:18" x14ac:dyDescent="0.25">
      <c r="A18" s="84" t="s">
        <v>164</v>
      </c>
      <c r="B18" s="100">
        <v>276084.5</v>
      </c>
      <c r="C18" s="99">
        <v>836</v>
      </c>
      <c r="D18" s="99">
        <v>131</v>
      </c>
      <c r="E18" s="99">
        <v>171</v>
      </c>
      <c r="F18" s="99">
        <v>165</v>
      </c>
      <c r="G18" s="99">
        <v>155</v>
      </c>
      <c r="H18" s="99">
        <v>91</v>
      </c>
      <c r="I18" s="99">
        <v>45</v>
      </c>
      <c r="J18" s="99">
        <v>19</v>
      </c>
      <c r="K18" s="99">
        <v>22</v>
      </c>
      <c r="L18" s="99">
        <v>10</v>
      </c>
      <c r="M18" s="99">
        <v>10</v>
      </c>
      <c r="N18" s="99" t="s">
        <v>143</v>
      </c>
      <c r="O18" s="99" t="s">
        <v>143</v>
      </c>
      <c r="P18" s="99" t="s">
        <v>143</v>
      </c>
      <c r="Q18" s="101" t="s">
        <v>143</v>
      </c>
      <c r="R18" s="113"/>
    </row>
    <row r="19" spans="1:18" ht="15.75" thickBot="1" x14ac:dyDescent="0.3">
      <c r="A19" s="85" t="s">
        <v>167</v>
      </c>
      <c r="B19" s="102">
        <f t="shared" ref="B19:H19" si="0">SUM(B17:B18)</f>
        <v>2685801.77</v>
      </c>
      <c r="C19" s="96">
        <f t="shared" si="0"/>
        <v>11587</v>
      </c>
      <c r="D19" s="96">
        <f t="shared" si="0"/>
        <v>825</v>
      </c>
      <c r="E19" s="96">
        <f t="shared" si="0"/>
        <v>1962</v>
      </c>
      <c r="F19" s="96">
        <f t="shared" si="0"/>
        <v>2548</v>
      </c>
      <c r="G19" s="96">
        <f t="shared" si="0"/>
        <v>2241</v>
      </c>
      <c r="H19" s="96">
        <f t="shared" si="0"/>
        <v>1297</v>
      </c>
      <c r="I19" s="96">
        <f t="shared" ref="I19:M19" si="1">SUM(I17:I18)</f>
        <v>674</v>
      </c>
      <c r="J19" s="96">
        <f t="shared" si="1"/>
        <v>471</v>
      </c>
      <c r="K19" s="96">
        <f t="shared" si="1"/>
        <v>409</v>
      </c>
      <c r="L19" s="96">
        <f t="shared" si="1"/>
        <v>358</v>
      </c>
      <c r="M19" s="96">
        <f t="shared" si="1"/>
        <v>311</v>
      </c>
      <c r="N19" s="96" t="s">
        <v>156</v>
      </c>
      <c r="O19" s="96" t="s">
        <v>151</v>
      </c>
      <c r="P19" s="96" t="s">
        <v>150</v>
      </c>
      <c r="Q19" s="103" t="s">
        <v>143</v>
      </c>
      <c r="R19" s="113"/>
    </row>
    <row r="20" spans="1:18" ht="15.75" thickBot="1" x14ac:dyDescent="0.3">
      <c r="B20" s="110" t="s">
        <v>227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1:18" ht="45" x14ac:dyDescent="0.25">
      <c r="B21" s="87" t="s">
        <v>0</v>
      </c>
      <c r="C21" s="88" t="s">
        <v>1</v>
      </c>
      <c r="D21" s="88" t="s">
        <v>137</v>
      </c>
      <c r="E21" s="88" t="s">
        <v>2</v>
      </c>
      <c r="F21" s="88" t="s">
        <v>3</v>
      </c>
      <c r="G21" s="88" t="s">
        <v>4</v>
      </c>
      <c r="H21" s="88" t="s">
        <v>5</v>
      </c>
      <c r="I21" s="88" t="s">
        <v>6</v>
      </c>
      <c r="J21" s="88" t="s">
        <v>7</v>
      </c>
      <c r="K21" s="88" t="s">
        <v>8</v>
      </c>
      <c r="L21" s="88" t="s">
        <v>9</v>
      </c>
      <c r="M21" s="88" t="s">
        <v>10</v>
      </c>
      <c r="N21" s="88" t="s">
        <v>11</v>
      </c>
      <c r="O21" s="88" t="s">
        <v>12</v>
      </c>
      <c r="P21" s="88" t="s">
        <v>13</v>
      </c>
      <c r="Q21" s="89" t="s">
        <v>14</v>
      </c>
      <c r="R21" s="86" t="s">
        <v>163</v>
      </c>
    </row>
    <row r="22" spans="1:18" x14ac:dyDescent="0.25">
      <c r="A22" s="84" t="s">
        <v>138</v>
      </c>
      <c r="B22" s="104">
        <v>4112827.08</v>
      </c>
      <c r="C22" s="99">
        <v>10679</v>
      </c>
      <c r="D22" s="58">
        <v>739</v>
      </c>
      <c r="E22" s="58">
        <v>1782</v>
      </c>
      <c r="F22" s="58">
        <v>2348</v>
      </c>
      <c r="G22" s="58">
        <v>2084</v>
      </c>
      <c r="H22" s="58">
        <v>1220</v>
      </c>
      <c r="I22" s="58">
        <v>618</v>
      </c>
      <c r="J22" s="58">
        <v>420</v>
      </c>
      <c r="K22" s="58">
        <v>373</v>
      </c>
      <c r="L22" s="78" t="s">
        <v>228</v>
      </c>
      <c r="M22" s="58">
        <v>287</v>
      </c>
      <c r="N22" s="58" t="s">
        <v>147</v>
      </c>
      <c r="O22" s="78" t="s">
        <v>146</v>
      </c>
      <c r="P22" s="78" t="s">
        <v>150</v>
      </c>
      <c r="Q22" s="53" t="s">
        <v>143</v>
      </c>
      <c r="R22" s="112">
        <v>1042</v>
      </c>
    </row>
    <row r="23" spans="1:18" x14ac:dyDescent="0.25">
      <c r="A23" s="84" t="s">
        <v>164</v>
      </c>
      <c r="B23" s="105">
        <v>282082.38</v>
      </c>
      <c r="C23" s="99">
        <v>812</v>
      </c>
      <c r="D23" s="58">
        <v>126</v>
      </c>
      <c r="E23" s="58">
        <v>162</v>
      </c>
      <c r="F23" s="58">
        <v>176</v>
      </c>
      <c r="G23" s="58">
        <v>144</v>
      </c>
      <c r="H23" s="58">
        <v>94</v>
      </c>
      <c r="I23" s="58">
        <v>36</v>
      </c>
      <c r="J23" s="58">
        <v>20</v>
      </c>
      <c r="K23" s="58">
        <v>23</v>
      </c>
      <c r="L23" s="58" t="s">
        <v>143</v>
      </c>
      <c r="M23" s="58">
        <v>10</v>
      </c>
      <c r="N23" s="58" t="s">
        <v>143</v>
      </c>
      <c r="O23" s="58" t="s">
        <v>143</v>
      </c>
      <c r="P23" s="58" t="s">
        <v>143</v>
      </c>
      <c r="Q23" s="53" t="s">
        <v>143</v>
      </c>
      <c r="R23" s="113"/>
    </row>
    <row r="24" spans="1:18" ht="15.75" thickBot="1" x14ac:dyDescent="0.3">
      <c r="A24" s="85" t="s">
        <v>167</v>
      </c>
      <c r="B24" s="102">
        <v>4394909.46</v>
      </c>
      <c r="C24" s="96">
        <v>11491</v>
      </c>
      <c r="D24" s="96">
        <v>865</v>
      </c>
      <c r="E24" s="96">
        <v>1944</v>
      </c>
      <c r="F24" s="96">
        <v>2524</v>
      </c>
      <c r="G24" s="96">
        <v>2228</v>
      </c>
      <c r="H24" s="96">
        <v>1314</v>
      </c>
      <c r="I24" s="96">
        <v>654</v>
      </c>
      <c r="J24" s="96">
        <v>440</v>
      </c>
      <c r="K24" s="96">
        <v>396</v>
      </c>
      <c r="L24" s="96" t="s">
        <v>228</v>
      </c>
      <c r="M24" s="96">
        <v>297</v>
      </c>
      <c r="N24" s="96" t="s">
        <v>156</v>
      </c>
      <c r="O24" s="96" t="s">
        <v>146</v>
      </c>
      <c r="P24" s="96" t="s">
        <v>150</v>
      </c>
      <c r="Q24" s="103" t="s">
        <v>143</v>
      </c>
      <c r="R24" s="113"/>
    </row>
    <row r="25" spans="1:18" ht="15.75" thickBot="1" x14ac:dyDescent="0.3">
      <c r="B25" s="110" t="s">
        <v>231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</row>
    <row r="26" spans="1:18" ht="45" x14ac:dyDescent="0.25">
      <c r="B26" s="87" t="s">
        <v>0</v>
      </c>
      <c r="C26" s="88" t="s">
        <v>1</v>
      </c>
      <c r="D26" s="88" t="s">
        <v>137</v>
      </c>
      <c r="E26" s="88" t="s">
        <v>2</v>
      </c>
      <c r="F26" s="88" t="s">
        <v>3</v>
      </c>
      <c r="G26" s="88" t="s">
        <v>4</v>
      </c>
      <c r="H26" s="88" t="s">
        <v>5</v>
      </c>
      <c r="I26" s="88" t="s">
        <v>6</v>
      </c>
      <c r="J26" s="88" t="s">
        <v>7</v>
      </c>
      <c r="K26" s="88" t="s">
        <v>8</v>
      </c>
      <c r="L26" s="88" t="s">
        <v>9</v>
      </c>
      <c r="M26" s="88" t="s">
        <v>10</v>
      </c>
      <c r="N26" s="88" t="s">
        <v>11</v>
      </c>
      <c r="O26" s="88" t="s">
        <v>12</v>
      </c>
      <c r="P26" s="88" t="s">
        <v>13</v>
      </c>
      <c r="Q26" s="89" t="s">
        <v>14</v>
      </c>
      <c r="R26" s="86" t="s">
        <v>163</v>
      </c>
    </row>
    <row r="27" spans="1:18" x14ac:dyDescent="0.25">
      <c r="A27" s="84" t="s">
        <v>138</v>
      </c>
      <c r="B27" s="104">
        <v>3151995.91</v>
      </c>
      <c r="C27" s="99">
        <v>10418</v>
      </c>
      <c r="D27" s="58">
        <v>755</v>
      </c>
      <c r="E27" s="58">
        <v>1678</v>
      </c>
      <c r="F27" s="58">
        <v>2254</v>
      </c>
      <c r="G27" s="58">
        <v>2030</v>
      </c>
      <c r="H27" s="58">
        <v>1237</v>
      </c>
      <c r="I27" s="58">
        <v>623</v>
      </c>
      <c r="J27" s="58">
        <v>414</v>
      </c>
      <c r="K27" s="58">
        <v>373</v>
      </c>
      <c r="L27" s="78">
        <v>342</v>
      </c>
      <c r="M27" s="58">
        <v>268</v>
      </c>
      <c r="N27" s="58" t="s">
        <v>147</v>
      </c>
      <c r="O27" s="78" t="s">
        <v>146</v>
      </c>
      <c r="P27" s="78" t="s">
        <v>150</v>
      </c>
      <c r="Q27" s="106" t="s">
        <v>149</v>
      </c>
      <c r="R27" s="112">
        <v>1012</v>
      </c>
    </row>
    <row r="28" spans="1:18" x14ac:dyDescent="0.25">
      <c r="A28" s="84" t="s">
        <v>164</v>
      </c>
      <c r="B28" s="105">
        <v>313152.87</v>
      </c>
      <c r="C28" s="99">
        <v>869</v>
      </c>
      <c r="D28" s="58">
        <v>120</v>
      </c>
      <c r="E28" s="58">
        <v>178</v>
      </c>
      <c r="F28" s="58">
        <v>172</v>
      </c>
      <c r="G28" s="58">
        <v>145</v>
      </c>
      <c r="H28" s="58">
        <v>107</v>
      </c>
      <c r="I28" s="58">
        <v>54</v>
      </c>
      <c r="J28" s="58">
        <v>24</v>
      </c>
      <c r="K28" s="58">
        <v>24</v>
      </c>
      <c r="L28" s="58">
        <v>15</v>
      </c>
      <c r="M28" s="58">
        <v>13</v>
      </c>
      <c r="N28" s="58" t="s">
        <v>143</v>
      </c>
      <c r="O28" s="58" t="s">
        <v>143</v>
      </c>
      <c r="P28" s="58" t="s">
        <v>143</v>
      </c>
      <c r="Q28" s="106" t="s">
        <v>149</v>
      </c>
      <c r="R28" s="113"/>
    </row>
    <row r="29" spans="1:18" ht="15.75" thickBot="1" x14ac:dyDescent="0.3">
      <c r="A29" s="85" t="s">
        <v>167</v>
      </c>
      <c r="B29" s="94">
        <v>3465148.7800000003</v>
      </c>
      <c r="C29" s="95">
        <v>11287</v>
      </c>
      <c r="D29" s="95">
        <v>875</v>
      </c>
      <c r="E29" s="95">
        <v>1856</v>
      </c>
      <c r="F29" s="95">
        <v>2426</v>
      </c>
      <c r="G29" s="95">
        <v>2175</v>
      </c>
      <c r="H29" s="95">
        <v>1344</v>
      </c>
      <c r="I29" s="95">
        <v>677</v>
      </c>
      <c r="J29" s="95">
        <v>438</v>
      </c>
      <c r="K29" s="95">
        <v>397</v>
      </c>
      <c r="L29" s="95">
        <v>357</v>
      </c>
      <c r="M29" s="95">
        <v>281</v>
      </c>
      <c r="N29" s="95" t="s">
        <v>156</v>
      </c>
      <c r="O29" s="96" t="s">
        <v>232</v>
      </c>
      <c r="P29" s="96" t="s">
        <v>150</v>
      </c>
      <c r="Q29" s="103" t="s">
        <v>149</v>
      </c>
      <c r="R29" s="113"/>
    </row>
    <row r="30" spans="1:18" ht="15.75" thickBot="1" x14ac:dyDescent="0.3">
      <c r="B30" s="110" t="s">
        <v>237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</row>
    <row r="31" spans="1:18" ht="45" x14ac:dyDescent="0.25">
      <c r="B31" s="87" t="s">
        <v>0</v>
      </c>
      <c r="C31" s="88" t="s">
        <v>1</v>
      </c>
      <c r="D31" s="88" t="s">
        <v>137</v>
      </c>
      <c r="E31" s="88" t="s">
        <v>2</v>
      </c>
      <c r="F31" s="88" t="s">
        <v>3</v>
      </c>
      <c r="G31" s="88" t="s">
        <v>4</v>
      </c>
      <c r="H31" s="88" t="s">
        <v>5</v>
      </c>
      <c r="I31" s="88" t="s">
        <v>6</v>
      </c>
      <c r="J31" s="88" t="s">
        <v>7</v>
      </c>
      <c r="K31" s="88" t="s">
        <v>8</v>
      </c>
      <c r="L31" s="88" t="s">
        <v>9</v>
      </c>
      <c r="M31" s="88" t="s">
        <v>10</v>
      </c>
      <c r="N31" s="88" t="s">
        <v>11</v>
      </c>
      <c r="O31" s="88" t="s">
        <v>12</v>
      </c>
      <c r="P31" s="88" t="s">
        <v>13</v>
      </c>
      <c r="Q31" s="89" t="s">
        <v>14</v>
      </c>
      <c r="R31" s="86" t="s">
        <v>163</v>
      </c>
    </row>
    <row r="32" spans="1:18" x14ac:dyDescent="0.25">
      <c r="A32" s="84" t="s">
        <v>138</v>
      </c>
      <c r="B32" s="107">
        <v>4164713.17</v>
      </c>
      <c r="C32" s="83">
        <v>10699</v>
      </c>
      <c r="D32" s="83">
        <v>796</v>
      </c>
      <c r="E32" s="83">
        <v>1739</v>
      </c>
      <c r="F32" s="83">
        <v>2196</v>
      </c>
      <c r="G32" s="83">
        <v>2128</v>
      </c>
      <c r="H32" s="83">
        <v>1317</v>
      </c>
      <c r="I32" s="83">
        <v>638</v>
      </c>
      <c r="J32" s="83">
        <v>438</v>
      </c>
      <c r="K32" s="83">
        <v>381</v>
      </c>
      <c r="L32" s="83">
        <v>348</v>
      </c>
      <c r="M32" s="83">
        <v>271</v>
      </c>
      <c r="N32" s="83">
        <v>204</v>
      </c>
      <c r="O32" s="83">
        <v>145</v>
      </c>
      <c r="P32" s="78" t="s">
        <v>150</v>
      </c>
      <c r="Q32" s="108" t="s">
        <v>149</v>
      </c>
      <c r="R32" s="112">
        <v>1014</v>
      </c>
    </row>
    <row r="33" spans="1:18" x14ac:dyDescent="0.25">
      <c r="A33" s="84" t="s">
        <v>164</v>
      </c>
      <c r="B33" s="107">
        <v>384703.15</v>
      </c>
      <c r="C33" s="83">
        <v>866</v>
      </c>
      <c r="D33" s="83">
        <v>120</v>
      </c>
      <c r="E33" s="83">
        <v>183</v>
      </c>
      <c r="F33" s="83">
        <v>181</v>
      </c>
      <c r="G33" s="83">
        <v>146</v>
      </c>
      <c r="H33" s="83">
        <v>111</v>
      </c>
      <c r="I33" s="83">
        <v>53</v>
      </c>
      <c r="J33" s="83">
        <v>20</v>
      </c>
      <c r="K33" s="83">
        <v>17</v>
      </c>
      <c r="L33" s="83" t="s">
        <v>149</v>
      </c>
      <c r="M33" s="83">
        <v>12</v>
      </c>
      <c r="N33" s="83" t="s">
        <v>149</v>
      </c>
      <c r="O33" s="83">
        <v>7</v>
      </c>
      <c r="P33" s="58" t="s">
        <v>143</v>
      </c>
      <c r="Q33" s="108" t="s">
        <v>149</v>
      </c>
      <c r="R33" s="113"/>
    </row>
    <row r="34" spans="1:18" ht="15.75" thickBot="1" x14ac:dyDescent="0.3">
      <c r="A34" s="85" t="s">
        <v>167</v>
      </c>
      <c r="B34" s="94">
        <f>SUM(B32:B33)</f>
        <v>4549416.32</v>
      </c>
      <c r="C34" s="95">
        <f t="shared" ref="C34:O34" si="2">SUM(C32:C33)</f>
        <v>11565</v>
      </c>
      <c r="D34" s="95">
        <f t="shared" si="2"/>
        <v>916</v>
      </c>
      <c r="E34" s="95">
        <f t="shared" si="2"/>
        <v>1922</v>
      </c>
      <c r="F34" s="95">
        <f t="shared" si="2"/>
        <v>2377</v>
      </c>
      <c r="G34" s="95">
        <f t="shared" si="2"/>
        <v>2274</v>
      </c>
      <c r="H34" s="95">
        <f t="shared" si="2"/>
        <v>1428</v>
      </c>
      <c r="I34" s="95">
        <f t="shared" si="2"/>
        <v>691</v>
      </c>
      <c r="J34" s="95">
        <f t="shared" si="2"/>
        <v>458</v>
      </c>
      <c r="K34" s="95">
        <f t="shared" si="2"/>
        <v>398</v>
      </c>
      <c r="L34" s="95" t="s">
        <v>241</v>
      </c>
      <c r="M34" s="95">
        <f t="shared" si="2"/>
        <v>283</v>
      </c>
      <c r="N34" s="95" t="s">
        <v>156</v>
      </c>
      <c r="O34" s="95">
        <f t="shared" si="2"/>
        <v>152</v>
      </c>
      <c r="P34" s="96" t="s">
        <v>150</v>
      </c>
      <c r="Q34" s="97" t="s">
        <v>149</v>
      </c>
      <c r="R34" s="113"/>
    </row>
    <row r="35" spans="1:18" ht="15.75" thickBot="1" x14ac:dyDescent="0.3">
      <c r="B35" s="110" t="s">
        <v>238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</row>
    <row r="36" spans="1:18" ht="45" x14ac:dyDescent="0.25">
      <c r="B36" s="87" t="s">
        <v>0</v>
      </c>
      <c r="C36" s="88" t="s">
        <v>1</v>
      </c>
      <c r="D36" s="88" t="s">
        <v>137</v>
      </c>
      <c r="E36" s="88" t="s">
        <v>2</v>
      </c>
      <c r="F36" s="88" t="s">
        <v>3</v>
      </c>
      <c r="G36" s="88" t="s">
        <v>4</v>
      </c>
      <c r="H36" s="88" t="s">
        <v>5</v>
      </c>
      <c r="I36" s="88" t="s">
        <v>6</v>
      </c>
      <c r="J36" s="88" t="s">
        <v>7</v>
      </c>
      <c r="K36" s="88" t="s">
        <v>8</v>
      </c>
      <c r="L36" s="88" t="s">
        <v>9</v>
      </c>
      <c r="M36" s="88" t="s">
        <v>10</v>
      </c>
      <c r="N36" s="88" t="s">
        <v>11</v>
      </c>
      <c r="O36" s="88" t="s">
        <v>12</v>
      </c>
      <c r="P36" s="88" t="s">
        <v>13</v>
      </c>
      <c r="Q36" s="89" t="s">
        <v>14</v>
      </c>
      <c r="R36" s="86" t="s">
        <v>163</v>
      </c>
    </row>
    <row r="37" spans="1:18" x14ac:dyDescent="0.25">
      <c r="A37" s="84" t="s">
        <v>138</v>
      </c>
      <c r="B37" s="109">
        <v>2882743.91</v>
      </c>
      <c r="C37" s="82">
        <v>11079</v>
      </c>
      <c r="D37" s="82">
        <v>809</v>
      </c>
      <c r="E37" s="82">
        <v>1709</v>
      </c>
      <c r="F37" s="82">
        <v>2236</v>
      </c>
      <c r="G37" s="82">
        <v>2133</v>
      </c>
      <c r="H37" s="82">
        <v>1411</v>
      </c>
      <c r="I37" s="82">
        <v>726</v>
      </c>
      <c r="J37" s="82">
        <v>486</v>
      </c>
      <c r="K37" s="82">
        <v>441</v>
      </c>
      <c r="L37" s="82">
        <v>355</v>
      </c>
      <c r="M37" s="82">
        <v>299</v>
      </c>
      <c r="N37" s="82">
        <v>213</v>
      </c>
      <c r="O37" s="82">
        <v>167</v>
      </c>
      <c r="P37" s="78" t="s">
        <v>150</v>
      </c>
      <c r="Q37" s="108" t="s">
        <v>149</v>
      </c>
      <c r="R37" s="112">
        <v>1008</v>
      </c>
    </row>
    <row r="38" spans="1:18" x14ac:dyDescent="0.25">
      <c r="A38" s="84" t="s">
        <v>164</v>
      </c>
      <c r="B38" s="109">
        <v>319867.32</v>
      </c>
      <c r="C38" s="82">
        <v>985</v>
      </c>
      <c r="D38" s="82">
        <v>108</v>
      </c>
      <c r="E38" s="82">
        <v>191</v>
      </c>
      <c r="F38" s="82">
        <v>182</v>
      </c>
      <c r="G38" s="82">
        <v>152</v>
      </c>
      <c r="H38" s="82">
        <v>132</v>
      </c>
      <c r="I38" s="82">
        <v>76</v>
      </c>
      <c r="J38" s="82">
        <v>34</v>
      </c>
      <c r="K38" s="82">
        <v>38</v>
      </c>
      <c r="L38" s="82">
        <v>20</v>
      </c>
      <c r="M38" s="82">
        <v>21</v>
      </c>
      <c r="N38" s="82">
        <v>9</v>
      </c>
      <c r="O38" s="82">
        <v>17</v>
      </c>
      <c r="P38" s="58" t="s">
        <v>143</v>
      </c>
      <c r="Q38" s="108" t="s">
        <v>149</v>
      </c>
      <c r="R38" s="113"/>
    </row>
    <row r="39" spans="1:18" ht="15.75" thickBot="1" x14ac:dyDescent="0.3">
      <c r="A39" s="85" t="s">
        <v>167</v>
      </c>
      <c r="B39" s="94">
        <f>SUM(B37:B38)</f>
        <v>3202611.23</v>
      </c>
      <c r="C39" s="95">
        <f t="shared" ref="C39" si="3">SUM(C37:C38)</f>
        <v>12064</v>
      </c>
      <c r="D39" s="95">
        <f t="shared" ref="D39" si="4">SUM(D37:D38)</f>
        <v>917</v>
      </c>
      <c r="E39" s="95">
        <f t="shared" ref="E39" si="5">SUM(E37:E38)</f>
        <v>1900</v>
      </c>
      <c r="F39" s="95">
        <f t="shared" ref="F39" si="6">SUM(F37:F38)</f>
        <v>2418</v>
      </c>
      <c r="G39" s="95">
        <f t="shared" ref="G39" si="7">SUM(G37:G38)</f>
        <v>2285</v>
      </c>
      <c r="H39" s="95">
        <f t="shared" ref="H39" si="8">SUM(H37:H38)</f>
        <v>1543</v>
      </c>
      <c r="I39" s="95">
        <f t="shared" ref="I39" si="9">SUM(I37:I38)</f>
        <v>802</v>
      </c>
      <c r="J39" s="95">
        <f t="shared" ref="J39" si="10">SUM(J37:J38)</f>
        <v>520</v>
      </c>
      <c r="K39" s="95">
        <f t="shared" ref="K39" si="11">SUM(K37:K38)</f>
        <v>479</v>
      </c>
      <c r="L39" s="95">
        <f t="shared" ref="L39" si="12">SUM(L37:L38)</f>
        <v>375</v>
      </c>
      <c r="M39" s="95">
        <f t="shared" ref="M39" si="13">SUM(M37:M38)</f>
        <v>320</v>
      </c>
      <c r="N39" s="95">
        <f t="shared" ref="N39" si="14">SUM(N37:N38)</f>
        <v>222</v>
      </c>
      <c r="O39" s="95">
        <f t="shared" ref="O39" si="15">SUM(O37:O38)</f>
        <v>184</v>
      </c>
      <c r="P39" s="96" t="s">
        <v>150</v>
      </c>
      <c r="Q39" s="97" t="s">
        <v>149</v>
      </c>
      <c r="R39" s="113"/>
    </row>
    <row r="40" spans="1:18" ht="15.75" thickBot="1" x14ac:dyDescent="0.3">
      <c r="B40" s="110" t="s">
        <v>239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</row>
    <row r="41" spans="1:18" ht="45" x14ac:dyDescent="0.25">
      <c r="B41" s="87" t="s">
        <v>0</v>
      </c>
      <c r="C41" s="88" t="s">
        <v>1</v>
      </c>
      <c r="D41" s="88" t="s">
        <v>137</v>
      </c>
      <c r="E41" s="88" t="s">
        <v>2</v>
      </c>
      <c r="F41" s="88" t="s">
        <v>3</v>
      </c>
      <c r="G41" s="88" t="s">
        <v>4</v>
      </c>
      <c r="H41" s="88" t="s">
        <v>5</v>
      </c>
      <c r="I41" s="88" t="s">
        <v>6</v>
      </c>
      <c r="J41" s="88" t="s">
        <v>7</v>
      </c>
      <c r="K41" s="88" t="s">
        <v>8</v>
      </c>
      <c r="L41" s="88" t="s">
        <v>9</v>
      </c>
      <c r="M41" s="88" t="s">
        <v>10</v>
      </c>
      <c r="N41" s="88" t="s">
        <v>11</v>
      </c>
      <c r="O41" s="88" t="s">
        <v>12</v>
      </c>
      <c r="P41" s="88" t="s">
        <v>13</v>
      </c>
      <c r="Q41" s="89" t="s">
        <v>14</v>
      </c>
      <c r="R41" s="86" t="s">
        <v>163</v>
      </c>
    </row>
    <row r="42" spans="1:18" x14ac:dyDescent="0.25">
      <c r="A42" s="84" t="s">
        <v>138</v>
      </c>
      <c r="B42" s="109">
        <v>5032095.26</v>
      </c>
      <c r="C42" s="82">
        <v>12137</v>
      </c>
      <c r="D42" s="82">
        <v>883</v>
      </c>
      <c r="E42" s="82">
        <v>1827</v>
      </c>
      <c r="F42" s="82">
        <v>2371</v>
      </c>
      <c r="G42" s="82">
        <v>2261</v>
      </c>
      <c r="H42" s="82">
        <v>1529</v>
      </c>
      <c r="I42" s="82">
        <v>815</v>
      </c>
      <c r="J42" s="82">
        <v>597</v>
      </c>
      <c r="K42" s="82">
        <v>511</v>
      </c>
      <c r="L42" s="82">
        <v>437</v>
      </c>
      <c r="M42" s="82">
        <v>355</v>
      </c>
      <c r="N42" s="82">
        <v>250</v>
      </c>
      <c r="O42" s="82">
        <v>181</v>
      </c>
      <c r="P42" s="78" t="s">
        <v>144</v>
      </c>
      <c r="Q42" s="81" t="s">
        <v>143</v>
      </c>
      <c r="R42" s="112">
        <v>1012</v>
      </c>
    </row>
    <row r="43" spans="1:18" x14ac:dyDescent="0.25">
      <c r="A43" s="84" t="s">
        <v>164</v>
      </c>
      <c r="B43" s="109">
        <v>356955.47</v>
      </c>
      <c r="C43" s="82">
        <v>1030</v>
      </c>
      <c r="D43" s="82">
        <v>113</v>
      </c>
      <c r="E43" s="82">
        <v>184</v>
      </c>
      <c r="F43" s="82">
        <v>170</v>
      </c>
      <c r="G43" s="82">
        <v>161</v>
      </c>
      <c r="H43" s="82">
        <v>138</v>
      </c>
      <c r="I43" s="82">
        <v>83</v>
      </c>
      <c r="J43" s="82">
        <v>52</v>
      </c>
      <c r="K43" s="82">
        <v>33</v>
      </c>
      <c r="L43" s="82">
        <v>34</v>
      </c>
      <c r="M43" s="82">
        <v>31</v>
      </c>
      <c r="N43" s="82">
        <v>11</v>
      </c>
      <c r="O43" s="82">
        <v>14</v>
      </c>
      <c r="P43" s="58" t="s">
        <v>143</v>
      </c>
      <c r="Q43" s="81" t="s">
        <v>143</v>
      </c>
      <c r="R43" s="113"/>
    </row>
    <row r="44" spans="1:18" ht="15.75" thickBot="1" x14ac:dyDescent="0.3">
      <c r="A44" s="85" t="s">
        <v>167</v>
      </c>
      <c r="B44" s="94">
        <f>SUM(B42:B43)</f>
        <v>5389050.7299999995</v>
      </c>
      <c r="C44" s="95">
        <f t="shared" ref="C44" si="16">SUM(C42:C43)</f>
        <v>13167</v>
      </c>
      <c r="D44" s="95">
        <f t="shared" ref="D44" si="17">SUM(D42:D43)</f>
        <v>996</v>
      </c>
      <c r="E44" s="95">
        <f t="shared" ref="E44" si="18">SUM(E42:E43)</f>
        <v>2011</v>
      </c>
      <c r="F44" s="95">
        <f t="shared" ref="F44" si="19">SUM(F42:F43)</f>
        <v>2541</v>
      </c>
      <c r="G44" s="95">
        <f t="shared" ref="G44" si="20">SUM(G42:G43)</f>
        <v>2422</v>
      </c>
      <c r="H44" s="95">
        <f t="shared" ref="H44" si="21">SUM(H42:H43)</f>
        <v>1667</v>
      </c>
      <c r="I44" s="95">
        <f t="shared" ref="I44" si="22">SUM(I42:I43)</f>
        <v>898</v>
      </c>
      <c r="J44" s="95">
        <f t="shared" ref="J44" si="23">SUM(J42:J43)</f>
        <v>649</v>
      </c>
      <c r="K44" s="95">
        <f t="shared" ref="K44" si="24">SUM(K42:K43)</f>
        <v>544</v>
      </c>
      <c r="L44" s="95">
        <f t="shared" ref="L44" si="25">SUM(L42:L43)</f>
        <v>471</v>
      </c>
      <c r="M44" s="95">
        <f t="shared" ref="M44" si="26">SUM(M42:M43)</f>
        <v>386</v>
      </c>
      <c r="N44" s="95">
        <f t="shared" ref="N44" si="27">SUM(N42:N43)</f>
        <v>261</v>
      </c>
      <c r="O44" s="95">
        <f t="shared" ref="O44" si="28">SUM(O42:O43)</f>
        <v>195</v>
      </c>
      <c r="P44" s="96" t="s">
        <v>144</v>
      </c>
      <c r="Q44" s="97" t="s">
        <v>143</v>
      </c>
      <c r="R44" s="113"/>
    </row>
    <row r="45" spans="1:18" ht="15.75" thickBot="1" x14ac:dyDescent="0.3">
      <c r="B45" s="110" t="s">
        <v>240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</row>
    <row r="46" spans="1:18" ht="45" x14ac:dyDescent="0.25">
      <c r="B46" s="87" t="s">
        <v>0</v>
      </c>
      <c r="C46" s="88" t="s">
        <v>1</v>
      </c>
      <c r="D46" s="88" t="s">
        <v>137</v>
      </c>
      <c r="E46" s="88" t="s">
        <v>2</v>
      </c>
      <c r="F46" s="88" t="s">
        <v>3</v>
      </c>
      <c r="G46" s="88" t="s">
        <v>4</v>
      </c>
      <c r="H46" s="88" t="s">
        <v>5</v>
      </c>
      <c r="I46" s="88" t="s">
        <v>6</v>
      </c>
      <c r="J46" s="88" t="s">
        <v>7</v>
      </c>
      <c r="K46" s="88" t="s">
        <v>8</v>
      </c>
      <c r="L46" s="88" t="s">
        <v>9</v>
      </c>
      <c r="M46" s="88" t="s">
        <v>10</v>
      </c>
      <c r="N46" s="88" t="s">
        <v>11</v>
      </c>
      <c r="O46" s="88" t="s">
        <v>12</v>
      </c>
      <c r="P46" s="88" t="s">
        <v>13</v>
      </c>
      <c r="Q46" s="89" t="s">
        <v>14</v>
      </c>
      <c r="R46" s="86" t="s">
        <v>163</v>
      </c>
    </row>
    <row r="47" spans="1:18" x14ac:dyDescent="0.25">
      <c r="A47" s="84" t="s">
        <v>138</v>
      </c>
      <c r="B47" s="109">
        <v>5416703.5499999998</v>
      </c>
      <c r="C47" s="82">
        <v>12825</v>
      </c>
      <c r="D47" s="82">
        <v>905</v>
      </c>
      <c r="E47" s="82">
        <v>1936</v>
      </c>
      <c r="F47" s="82">
        <v>2449</v>
      </c>
      <c r="G47" s="82">
        <v>2384</v>
      </c>
      <c r="H47" s="82">
        <v>1579</v>
      </c>
      <c r="I47" s="82">
        <v>920</v>
      </c>
      <c r="J47" s="82">
        <v>624</v>
      </c>
      <c r="K47" s="82">
        <v>564</v>
      </c>
      <c r="L47" s="82">
        <v>471</v>
      </c>
      <c r="M47" s="82">
        <v>377</v>
      </c>
      <c r="N47" s="82">
        <v>276</v>
      </c>
      <c r="O47" s="82">
        <v>204</v>
      </c>
      <c r="P47" s="78" t="s">
        <v>146</v>
      </c>
      <c r="Q47" s="81" t="s">
        <v>143</v>
      </c>
      <c r="R47" s="112">
        <v>1006</v>
      </c>
    </row>
    <row r="48" spans="1:18" x14ac:dyDescent="0.25">
      <c r="A48" s="84" t="s">
        <v>164</v>
      </c>
      <c r="B48" s="109">
        <v>422341.96</v>
      </c>
      <c r="C48" s="82">
        <v>1047</v>
      </c>
      <c r="D48" s="82">
        <v>116</v>
      </c>
      <c r="E48" s="82">
        <v>183</v>
      </c>
      <c r="F48" s="82">
        <v>174</v>
      </c>
      <c r="G48" s="82">
        <v>160</v>
      </c>
      <c r="H48" s="82">
        <v>133</v>
      </c>
      <c r="I48" s="82">
        <v>96</v>
      </c>
      <c r="J48" s="82">
        <v>49</v>
      </c>
      <c r="K48" s="82">
        <v>40</v>
      </c>
      <c r="L48" s="82">
        <v>28</v>
      </c>
      <c r="M48" s="82">
        <v>29</v>
      </c>
      <c r="N48" s="82">
        <v>19</v>
      </c>
      <c r="O48" s="82">
        <v>12</v>
      </c>
      <c r="P48" s="58" t="s">
        <v>143</v>
      </c>
      <c r="Q48" s="81" t="s">
        <v>143</v>
      </c>
      <c r="R48" s="113"/>
    </row>
    <row r="49" spans="1:18" ht="15.75" thickBot="1" x14ac:dyDescent="0.3">
      <c r="A49" s="85" t="s">
        <v>167</v>
      </c>
      <c r="B49" s="90">
        <f>SUM(B47:B48)</f>
        <v>5839045.5099999998</v>
      </c>
      <c r="C49" s="91">
        <f t="shared" ref="C49" si="29">SUM(C47:C48)</f>
        <v>13872</v>
      </c>
      <c r="D49" s="91">
        <f t="shared" ref="D49" si="30">SUM(D47:D48)</f>
        <v>1021</v>
      </c>
      <c r="E49" s="91">
        <f t="shared" ref="E49" si="31">SUM(E47:E48)</f>
        <v>2119</v>
      </c>
      <c r="F49" s="91">
        <f t="shared" ref="F49" si="32">SUM(F47:F48)</f>
        <v>2623</v>
      </c>
      <c r="G49" s="91">
        <f t="shared" ref="G49" si="33">SUM(G47:G48)</f>
        <v>2544</v>
      </c>
      <c r="H49" s="91">
        <f t="shared" ref="H49" si="34">SUM(H47:H48)</f>
        <v>1712</v>
      </c>
      <c r="I49" s="91">
        <f t="shared" ref="I49" si="35">SUM(I47:I48)</f>
        <v>1016</v>
      </c>
      <c r="J49" s="91">
        <f t="shared" ref="J49" si="36">SUM(J47:J48)</f>
        <v>673</v>
      </c>
      <c r="K49" s="91">
        <f t="shared" ref="K49" si="37">SUM(K47:K48)</f>
        <v>604</v>
      </c>
      <c r="L49" s="91">
        <f t="shared" ref="L49" si="38">SUM(L47:L48)</f>
        <v>499</v>
      </c>
      <c r="M49" s="91">
        <f t="shared" ref="M49" si="39">SUM(M47:M48)</f>
        <v>406</v>
      </c>
      <c r="N49" s="91">
        <f t="shared" ref="N49" si="40">SUM(N47:N48)</f>
        <v>295</v>
      </c>
      <c r="O49" s="91">
        <f t="shared" ref="O49" si="41">SUM(O47:O48)</f>
        <v>216</v>
      </c>
      <c r="P49" s="93" t="s">
        <v>146</v>
      </c>
      <c r="Q49" s="92" t="s">
        <v>143</v>
      </c>
      <c r="R49" s="113"/>
    </row>
    <row r="50" spans="1:18" ht="15.75" thickBot="1" x14ac:dyDescent="0.3">
      <c r="B50" s="110" t="s">
        <v>242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</row>
    <row r="51" spans="1:18" ht="45" x14ac:dyDescent="0.25">
      <c r="B51" s="87" t="s">
        <v>0</v>
      </c>
      <c r="C51" s="88" t="s">
        <v>1</v>
      </c>
      <c r="D51" s="88" t="s">
        <v>137</v>
      </c>
      <c r="E51" s="88" t="s">
        <v>2</v>
      </c>
      <c r="F51" s="88" t="s">
        <v>3</v>
      </c>
      <c r="G51" s="88" t="s">
        <v>4</v>
      </c>
      <c r="H51" s="88" t="s">
        <v>5</v>
      </c>
      <c r="I51" s="88" t="s">
        <v>6</v>
      </c>
      <c r="J51" s="88" t="s">
        <v>7</v>
      </c>
      <c r="K51" s="88" t="s">
        <v>8</v>
      </c>
      <c r="L51" s="88" t="s">
        <v>9</v>
      </c>
      <c r="M51" s="88" t="s">
        <v>10</v>
      </c>
      <c r="N51" s="88" t="s">
        <v>11</v>
      </c>
      <c r="O51" s="88" t="s">
        <v>12</v>
      </c>
      <c r="P51" s="88" t="s">
        <v>13</v>
      </c>
      <c r="Q51" s="89" t="s">
        <v>14</v>
      </c>
      <c r="R51" s="86" t="s">
        <v>163</v>
      </c>
    </row>
    <row r="52" spans="1:18" x14ac:dyDescent="0.25">
      <c r="A52" s="84" t="s">
        <v>138</v>
      </c>
      <c r="B52" s="109">
        <v>3764059.07</v>
      </c>
      <c r="C52" s="82">
        <v>12987</v>
      </c>
      <c r="D52" s="82">
        <v>923</v>
      </c>
      <c r="E52" s="82">
        <v>2055</v>
      </c>
      <c r="F52" s="82">
        <v>2547</v>
      </c>
      <c r="G52" s="82">
        <v>2481</v>
      </c>
      <c r="H52" s="82">
        <v>1545</v>
      </c>
      <c r="I52" s="82">
        <v>920</v>
      </c>
      <c r="J52" s="82">
        <v>572</v>
      </c>
      <c r="K52" s="82">
        <v>540</v>
      </c>
      <c r="L52" s="82">
        <v>464</v>
      </c>
      <c r="M52" s="82">
        <v>350</v>
      </c>
      <c r="N52" s="82">
        <v>271</v>
      </c>
      <c r="O52" s="82">
        <v>178</v>
      </c>
      <c r="P52" s="78" t="s">
        <v>146</v>
      </c>
      <c r="Q52" s="81" t="s">
        <v>143</v>
      </c>
      <c r="R52" s="112">
        <v>985</v>
      </c>
    </row>
    <row r="53" spans="1:18" x14ac:dyDescent="0.25">
      <c r="A53" s="84" t="s">
        <v>164</v>
      </c>
      <c r="B53" s="109">
        <v>282048.96000000002</v>
      </c>
      <c r="C53" s="82">
        <v>968</v>
      </c>
      <c r="D53" s="82">
        <v>117</v>
      </c>
      <c r="E53" s="82">
        <v>181</v>
      </c>
      <c r="F53" s="82">
        <v>164</v>
      </c>
      <c r="G53" s="82">
        <v>159</v>
      </c>
      <c r="H53" s="82">
        <v>121</v>
      </c>
      <c r="I53" s="82">
        <v>79</v>
      </c>
      <c r="J53" s="82">
        <v>44</v>
      </c>
      <c r="K53" s="82">
        <v>22</v>
      </c>
      <c r="L53" s="82">
        <v>26</v>
      </c>
      <c r="M53" s="82">
        <v>26</v>
      </c>
      <c r="N53" s="82">
        <v>12</v>
      </c>
      <c r="O53" s="82">
        <v>12</v>
      </c>
      <c r="P53" s="58" t="s">
        <v>143</v>
      </c>
      <c r="Q53" s="81" t="s">
        <v>143</v>
      </c>
      <c r="R53" s="113"/>
    </row>
    <row r="54" spans="1:18" ht="15.75" thickBot="1" x14ac:dyDescent="0.3">
      <c r="A54" s="85" t="s">
        <v>167</v>
      </c>
      <c r="B54" s="94">
        <f>SUM(B52:B53)</f>
        <v>4046108.03</v>
      </c>
      <c r="C54" s="95">
        <f t="shared" ref="C54:O54" si="42">SUM(C52:C53)</f>
        <v>13955</v>
      </c>
      <c r="D54" s="95">
        <f t="shared" si="42"/>
        <v>1040</v>
      </c>
      <c r="E54" s="95">
        <f t="shared" si="42"/>
        <v>2236</v>
      </c>
      <c r="F54" s="95">
        <f t="shared" si="42"/>
        <v>2711</v>
      </c>
      <c r="G54" s="95">
        <f t="shared" si="42"/>
        <v>2640</v>
      </c>
      <c r="H54" s="95">
        <f t="shared" si="42"/>
        <v>1666</v>
      </c>
      <c r="I54" s="95">
        <f t="shared" si="42"/>
        <v>999</v>
      </c>
      <c r="J54" s="95">
        <f t="shared" si="42"/>
        <v>616</v>
      </c>
      <c r="K54" s="95">
        <f t="shared" si="42"/>
        <v>562</v>
      </c>
      <c r="L54" s="95">
        <f t="shared" si="42"/>
        <v>490</v>
      </c>
      <c r="M54" s="95">
        <f t="shared" si="42"/>
        <v>376</v>
      </c>
      <c r="N54" s="95">
        <f t="shared" si="42"/>
        <v>283</v>
      </c>
      <c r="O54" s="95">
        <f t="shared" si="42"/>
        <v>190</v>
      </c>
      <c r="P54" s="96" t="s">
        <v>146</v>
      </c>
      <c r="Q54" s="97" t="s">
        <v>143</v>
      </c>
      <c r="R54" s="113"/>
    </row>
    <row r="55" spans="1:18" ht="15.75" thickBot="1" x14ac:dyDescent="0.3">
      <c r="B55" s="110" t="s">
        <v>245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</row>
    <row r="56" spans="1:18" ht="45" x14ac:dyDescent="0.25">
      <c r="B56" s="87" t="s">
        <v>0</v>
      </c>
      <c r="C56" s="88" t="s">
        <v>1</v>
      </c>
      <c r="D56" s="88" t="s">
        <v>137</v>
      </c>
      <c r="E56" s="88" t="s">
        <v>2</v>
      </c>
      <c r="F56" s="88" t="s">
        <v>3</v>
      </c>
      <c r="G56" s="88" t="s">
        <v>4</v>
      </c>
      <c r="H56" s="88" t="s">
        <v>5</v>
      </c>
      <c r="I56" s="88" t="s">
        <v>6</v>
      </c>
      <c r="J56" s="88" t="s">
        <v>7</v>
      </c>
      <c r="K56" s="88" t="s">
        <v>8</v>
      </c>
      <c r="L56" s="88" t="s">
        <v>9</v>
      </c>
      <c r="M56" s="88" t="s">
        <v>10</v>
      </c>
      <c r="N56" s="88" t="s">
        <v>11</v>
      </c>
      <c r="O56" s="88" t="s">
        <v>12</v>
      </c>
      <c r="P56" s="88" t="s">
        <v>13</v>
      </c>
      <c r="Q56" s="89" t="s">
        <v>14</v>
      </c>
      <c r="R56" s="86" t="s">
        <v>163</v>
      </c>
    </row>
    <row r="57" spans="1:18" x14ac:dyDescent="0.25">
      <c r="A57" s="84" t="s">
        <v>138</v>
      </c>
      <c r="B57" s="109">
        <v>4147484.86</v>
      </c>
      <c r="C57" s="82">
        <v>12494</v>
      </c>
      <c r="D57" s="82">
        <v>985</v>
      </c>
      <c r="E57" s="82">
        <v>2166</v>
      </c>
      <c r="F57" s="82">
        <v>2667</v>
      </c>
      <c r="G57" s="82">
        <v>2478</v>
      </c>
      <c r="H57" s="82">
        <v>1260</v>
      </c>
      <c r="I57" s="82">
        <v>697</v>
      </c>
      <c r="J57" s="82">
        <v>516</v>
      </c>
      <c r="K57" s="82">
        <v>465</v>
      </c>
      <c r="L57" s="82" t="s">
        <v>250</v>
      </c>
      <c r="M57" s="82">
        <v>308</v>
      </c>
      <c r="N57" s="82" t="s">
        <v>248</v>
      </c>
      <c r="O57" s="82" t="s">
        <v>249</v>
      </c>
      <c r="P57" s="78" t="s">
        <v>148</v>
      </c>
      <c r="Q57" s="108" t="s">
        <v>149</v>
      </c>
      <c r="R57" s="112">
        <v>952</v>
      </c>
    </row>
    <row r="58" spans="1:18" x14ac:dyDescent="0.25">
      <c r="A58" s="84" t="s">
        <v>164</v>
      </c>
      <c r="B58" s="109">
        <v>374289.08</v>
      </c>
      <c r="C58" s="82">
        <v>874</v>
      </c>
      <c r="D58" s="82">
        <v>126</v>
      </c>
      <c r="E58" s="82">
        <v>186</v>
      </c>
      <c r="F58" s="82">
        <v>177</v>
      </c>
      <c r="G58" s="82">
        <v>165</v>
      </c>
      <c r="H58" s="82">
        <v>93</v>
      </c>
      <c r="I58" s="82">
        <v>44</v>
      </c>
      <c r="J58" s="82">
        <v>26</v>
      </c>
      <c r="K58" s="82">
        <v>17</v>
      </c>
      <c r="L58" s="82" t="s">
        <v>143</v>
      </c>
      <c r="M58" s="82">
        <v>14</v>
      </c>
      <c r="N58" s="82" t="s">
        <v>143</v>
      </c>
      <c r="O58" s="82" t="s">
        <v>143</v>
      </c>
      <c r="P58" s="82" t="s">
        <v>143</v>
      </c>
      <c r="Q58" s="81" t="s">
        <v>143</v>
      </c>
      <c r="R58" s="113"/>
    </row>
    <row r="59" spans="1:18" ht="15.75" thickBot="1" x14ac:dyDescent="0.3">
      <c r="A59" s="85" t="s">
        <v>167</v>
      </c>
      <c r="B59" s="94">
        <f>SUM(B57:B58)</f>
        <v>4521773.9399999995</v>
      </c>
      <c r="C59" s="95">
        <f t="shared" ref="C59:M59" si="43">SUM(C57:C58)</f>
        <v>13368</v>
      </c>
      <c r="D59" s="95">
        <f t="shared" si="43"/>
        <v>1111</v>
      </c>
      <c r="E59" s="95">
        <f t="shared" si="43"/>
        <v>2352</v>
      </c>
      <c r="F59" s="95">
        <f t="shared" si="43"/>
        <v>2844</v>
      </c>
      <c r="G59" s="95">
        <f t="shared" si="43"/>
        <v>2643</v>
      </c>
      <c r="H59" s="95">
        <f t="shared" si="43"/>
        <v>1353</v>
      </c>
      <c r="I59" s="95">
        <f t="shared" si="43"/>
        <v>741</v>
      </c>
      <c r="J59" s="95">
        <f t="shared" si="43"/>
        <v>542</v>
      </c>
      <c r="K59" s="95">
        <f t="shared" si="43"/>
        <v>482</v>
      </c>
      <c r="L59" s="95" t="s">
        <v>250</v>
      </c>
      <c r="M59" s="95">
        <f t="shared" si="43"/>
        <v>322</v>
      </c>
      <c r="N59" s="95" t="s">
        <v>248</v>
      </c>
      <c r="O59" s="95" t="s">
        <v>249</v>
      </c>
      <c r="P59" s="96" t="s">
        <v>148</v>
      </c>
      <c r="Q59" s="97" t="s">
        <v>149</v>
      </c>
      <c r="R59" s="113"/>
    </row>
    <row r="60" spans="1:18" ht="15.75" thickBot="1" x14ac:dyDescent="0.3">
      <c r="B60" s="110" t="s">
        <v>246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</row>
    <row r="61" spans="1:18" ht="45" x14ac:dyDescent="0.25">
      <c r="B61" s="87" t="s">
        <v>0</v>
      </c>
      <c r="C61" s="88" t="s">
        <v>1</v>
      </c>
      <c r="D61" s="88" t="s">
        <v>137</v>
      </c>
      <c r="E61" s="88" t="s">
        <v>2</v>
      </c>
      <c r="F61" s="88" t="s">
        <v>3</v>
      </c>
      <c r="G61" s="88" t="s">
        <v>4</v>
      </c>
      <c r="H61" s="88" t="s">
        <v>5</v>
      </c>
      <c r="I61" s="88" t="s">
        <v>6</v>
      </c>
      <c r="J61" s="88" t="s">
        <v>7</v>
      </c>
      <c r="K61" s="88" t="s">
        <v>8</v>
      </c>
      <c r="L61" s="88" t="s">
        <v>9</v>
      </c>
      <c r="M61" s="88" t="s">
        <v>10</v>
      </c>
      <c r="N61" s="88" t="s">
        <v>11</v>
      </c>
      <c r="O61" s="88" t="s">
        <v>12</v>
      </c>
      <c r="P61" s="88" t="s">
        <v>13</v>
      </c>
      <c r="Q61" s="89" t="s">
        <v>14</v>
      </c>
      <c r="R61" s="86" t="s">
        <v>163</v>
      </c>
    </row>
    <row r="62" spans="1:18" x14ac:dyDescent="0.25">
      <c r="A62" s="84" t="s">
        <v>138</v>
      </c>
      <c r="B62" s="109">
        <v>5193448.6100000003</v>
      </c>
      <c r="C62" s="82">
        <v>13504</v>
      </c>
      <c r="D62" s="82">
        <v>1097</v>
      </c>
      <c r="E62" s="82">
        <v>2358</v>
      </c>
      <c r="F62" s="82">
        <v>2855</v>
      </c>
      <c r="G62" s="82">
        <v>2667</v>
      </c>
      <c r="H62" s="82">
        <v>1367</v>
      </c>
      <c r="I62" s="82">
        <v>788</v>
      </c>
      <c r="J62" s="82">
        <v>558</v>
      </c>
      <c r="K62" s="82">
        <v>486</v>
      </c>
      <c r="L62" s="82" t="s">
        <v>251</v>
      </c>
      <c r="M62" s="82">
        <v>321</v>
      </c>
      <c r="N62" s="82" t="s">
        <v>145</v>
      </c>
      <c r="O62" s="82" t="s">
        <v>144</v>
      </c>
      <c r="P62" s="78" t="s">
        <v>148</v>
      </c>
      <c r="Q62" s="108" t="s">
        <v>149</v>
      </c>
      <c r="R62" s="112">
        <v>959</v>
      </c>
    </row>
    <row r="63" spans="1:18" x14ac:dyDescent="0.25">
      <c r="A63" s="84" t="s">
        <v>164</v>
      </c>
      <c r="B63" s="109">
        <v>299623.34000000003</v>
      </c>
      <c r="C63" s="82">
        <v>849</v>
      </c>
      <c r="D63" s="82">
        <v>127</v>
      </c>
      <c r="E63" s="82">
        <v>195</v>
      </c>
      <c r="F63" s="82">
        <v>171</v>
      </c>
      <c r="G63" s="82">
        <v>147</v>
      </c>
      <c r="H63" s="82">
        <v>96</v>
      </c>
      <c r="I63" s="82">
        <v>37</v>
      </c>
      <c r="J63" s="82">
        <v>23</v>
      </c>
      <c r="K63" s="82">
        <v>14</v>
      </c>
      <c r="L63" s="82" t="s">
        <v>143</v>
      </c>
      <c r="M63" s="82">
        <v>12</v>
      </c>
      <c r="N63" s="82" t="s">
        <v>143</v>
      </c>
      <c r="O63" s="82" t="s">
        <v>143</v>
      </c>
      <c r="P63" s="82" t="s">
        <v>143</v>
      </c>
      <c r="Q63" s="81" t="s">
        <v>143</v>
      </c>
      <c r="R63" s="113"/>
    </row>
    <row r="64" spans="1:18" ht="15.75" thickBot="1" x14ac:dyDescent="0.3">
      <c r="A64" s="85" t="s">
        <v>167</v>
      </c>
      <c r="B64" s="94">
        <f>SUM(B62:B63)</f>
        <v>5493071.9500000002</v>
      </c>
      <c r="C64" s="95">
        <f t="shared" ref="C64:M64" si="44">SUM(C62:C63)</f>
        <v>14353</v>
      </c>
      <c r="D64" s="95">
        <f t="shared" si="44"/>
        <v>1224</v>
      </c>
      <c r="E64" s="95">
        <f t="shared" si="44"/>
        <v>2553</v>
      </c>
      <c r="F64" s="95">
        <f t="shared" si="44"/>
        <v>3026</v>
      </c>
      <c r="G64" s="95">
        <f t="shared" si="44"/>
        <v>2814</v>
      </c>
      <c r="H64" s="95">
        <f t="shared" si="44"/>
        <v>1463</v>
      </c>
      <c r="I64" s="95">
        <f t="shared" si="44"/>
        <v>825</v>
      </c>
      <c r="J64" s="95">
        <f t="shared" si="44"/>
        <v>581</v>
      </c>
      <c r="K64" s="95">
        <f t="shared" si="44"/>
        <v>500</v>
      </c>
      <c r="L64" s="95" t="s">
        <v>251</v>
      </c>
      <c r="M64" s="95">
        <f t="shared" si="44"/>
        <v>333</v>
      </c>
      <c r="N64" s="98" t="s">
        <v>145</v>
      </c>
      <c r="O64" s="98" t="s">
        <v>144</v>
      </c>
      <c r="P64" s="96" t="s">
        <v>148</v>
      </c>
      <c r="Q64" s="97" t="s">
        <v>149</v>
      </c>
      <c r="R64" s="113"/>
    </row>
    <row r="65" spans="1:18" ht="15.75" thickBot="1" x14ac:dyDescent="0.3">
      <c r="B65" s="110" t="s">
        <v>252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</row>
    <row r="66" spans="1:18" ht="45" x14ac:dyDescent="0.25">
      <c r="B66" s="87" t="s">
        <v>0</v>
      </c>
      <c r="C66" s="88" t="s">
        <v>1</v>
      </c>
      <c r="D66" s="88" t="s">
        <v>137</v>
      </c>
      <c r="E66" s="88" t="s">
        <v>2</v>
      </c>
      <c r="F66" s="88" t="s">
        <v>3</v>
      </c>
      <c r="G66" s="88" t="s">
        <v>4</v>
      </c>
      <c r="H66" s="88" t="s">
        <v>5</v>
      </c>
      <c r="I66" s="88" t="s">
        <v>6</v>
      </c>
      <c r="J66" s="88" t="s">
        <v>7</v>
      </c>
      <c r="K66" s="88" t="s">
        <v>8</v>
      </c>
      <c r="L66" s="88" t="s">
        <v>9</v>
      </c>
      <c r="M66" s="88" t="s">
        <v>10</v>
      </c>
      <c r="N66" s="88" t="s">
        <v>11</v>
      </c>
      <c r="O66" s="88" t="s">
        <v>12</v>
      </c>
      <c r="P66" s="88" t="s">
        <v>13</v>
      </c>
      <c r="Q66" s="89" t="s">
        <v>14</v>
      </c>
      <c r="R66" s="86" t="s">
        <v>163</v>
      </c>
    </row>
    <row r="67" spans="1:18" x14ac:dyDescent="0.25">
      <c r="A67" s="84" t="s">
        <v>138</v>
      </c>
      <c r="B67" s="109">
        <v>4200813.9800000004</v>
      </c>
      <c r="C67" s="82">
        <v>13438</v>
      </c>
      <c r="D67" s="82">
        <v>1129</v>
      </c>
      <c r="E67" s="82">
        <v>2317</v>
      </c>
      <c r="F67" s="82">
        <v>2857</v>
      </c>
      <c r="G67" s="82">
        <v>2609</v>
      </c>
      <c r="H67" s="82">
        <v>1422</v>
      </c>
      <c r="I67" s="82">
        <v>792</v>
      </c>
      <c r="J67" s="82">
        <v>557</v>
      </c>
      <c r="K67" s="82">
        <v>483</v>
      </c>
      <c r="L67" s="82">
        <v>426</v>
      </c>
      <c r="M67" s="82">
        <v>310</v>
      </c>
      <c r="N67" s="82" t="s">
        <v>256</v>
      </c>
      <c r="O67" s="82" t="s">
        <v>255</v>
      </c>
      <c r="P67" s="78" t="s">
        <v>150</v>
      </c>
      <c r="Q67" s="108" t="s">
        <v>143</v>
      </c>
      <c r="R67" s="112">
        <v>947</v>
      </c>
    </row>
    <row r="68" spans="1:18" x14ac:dyDescent="0.25">
      <c r="A68" s="84" t="s">
        <v>164</v>
      </c>
      <c r="B68" s="109">
        <v>302771.87</v>
      </c>
      <c r="C68" s="82">
        <v>863</v>
      </c>
      <c r="D68" s="82">
        <v>116</v>
      </c>
      <c r="E68" s="82">
        <v>211</v>
      </c>
      <c r="F68" s="82">
        <v>167</v>
      </c>
      <c r="G68" s="82">
        <v>151</v>
      </c>
      <c r="H68" s="82">
        <v>88</v>
      </c>
      <c r="I68" s="82">
        <v>43</v>
      </c>
      <c r="J68" s="82">
        <v>29</v>
      </c>
      <c r="K68" s="82">
        <v>16</v>
      </c>
      <c r="L68" s="82">
        <v>10</v>
      </c>
      <c r="M68" s="82">
        <v>14</v>
      </c>
      <c r="N68" s="82" t="s">
        <v>143</v>
      </c>
      <c r="O68" s="82" t="s">
        <v>143</v>
      </c>
      <c r="P68" s="82" t="s">
        <v>143</v>
      </c>
      <c r="Q68" s="81" t="s">
        <v>143</v>
      </c>
      <c r="R68" s="113"/>
    </row>
    <row r="69" spans="1:18" ht="15.75" thickBot="1" x14ac:dyDescent="0.3">
      <c r="A69" s="85" t="s">
        <v>167</v>
      </c>
      <c r="B69" s="94">
        <f>SUM(B67:B68)</f>
        <v>4503585.8500000006</v>
      </c>
      <c r="C69" s="95">
        <f t="shared" ref="C69:K69" si="45">SUM(C67:C68)</f>
        <v>14301</v>
      </c>
      <c r="D69" s="95">
        <f t="shared" si="45"/>
        <v>1245</v>
      </c>
      <c r="E69" s="95">
        <f t="shared" si="45"/>
        <v>2528</v>
      </c>
      <c r="F69" s="95">
        <f t="shared" si="45"/>
        <v>3024</v>
      </c>
      <c r="G69" s="95">
        <f t="shared" si="45"/>
        <v>2760</v>
      </c>
      <c r="H69" s="95">
        <f t="shared" si="45"/>
        <v>1510</v>
      </c>
      <c r="I69" s="95">
        <f t="shared" si="45"/>
        <v>835</v>
      </c>
      <c r="J69" s="95">
        <f t="shared" si="45"/>
        <v>586</v>
      </c>
      <c r="K69" s="95">
        <f t="shared" si="45"/>
        <v>499</v>
      </c>
      <c r="L69" s="95">
        <v>436</v>
      </c>
      <c r="M69" s="95">
        <f t="shared" ref="M69" si="46">SUM(M67:M68)</f>
        <v>324</v>
      </c>
      <c r="N69" s="98" t="s">
        <v>254</v>
      </c>
      <c r="O69" s="98" t="s">
        <v>144</v>
      </c>
      <c r="P69" s="96" t="s">
        <v>148</v>
      </c>
      <c r="Q69" s="97" t="s">
        <v>143</v>
      </c>
      <c r="R69" s="113"/>
    </row>
  </sheetData>
  <mergeCells count="29">
    <mergeCell ref="R67:R69"/>
    <mergeCell ref="B60:R60"/>
    <mergeCell ref="R62:R64"/>
    <mergeCell ref="B20:R20"/>
    <mergeCell ref="R22:R24"/>
    <mergeCell ref="B65:R65"/>
    <mergeCell ref="B35:R35"/>
    <mergeCell ref="R37:R39"/>
    <mergeCell ref="B25:R25"/>
    <mergeCell ref="R27:R29"/>
    <mergeCell ref="B55:R55"/>
    <mergeCell ref="B30:R30"/>
    <mergeCell ref="R32:R34"/>
    <mergeCell ref="R57:R59"/>
    <mergeCell ref="B40:R40"/>
    <mergeCell ref="R42:R44"/>
    <mergeCell ref="B1:R1"/>
    <mergeCell ref="B2:R2"/>
    <mergeCell ref="B3:R3"/>
    <mergeCell ref="B4:R4"/>
    <mergeCell ref="A8:R8"/>
    <mergeCell ref="B45:R45"/>
    <mergeCell ref="R47:R49"/>
    <mergeCell ref="B50:R50"/>
    <mergeCell ref="R52:R54"/>
    <mergeCell ref="B10:R10"/>
    <mergeCell ref="R12:R14"/>
    <mergeCell ref="B15:R15"/>
    <mergeCell ref="R17:R19"/>
  </mergeCells>
  <pageMargins left="0.7" right="0.7" top="0.75" bottom="0.75" header="0.3" footer="0.3"/>
  <pageSetup scale="67" orientation="landscape" r:id="rId1"/>
  <rowBreaks count="1" manualBreakCount="1">
    <brk id="9" max="1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topLeftCell="A46" workbookViewId="0">
      <selection activeCell="L73" sqref="L73"/>
    </sheetView>
  </sheetViews>
  <sheetFormatPr defaultRowHeight="15" x14ac:dyDescent="0.25"/>
  <cols>
    <col min="1" max="1" width="19.7109375" style="19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7109375" style="10" bestFit="1" customWidth="1"/>
    <col min="9" max="16384" width="9.140625" style="10"/>
  </cols>
  <sheetData>
    <row r="2" spans="1:9" ht="15.75" thickBot="1" x14ac:dyDescent="0.3"/>
    <row r="3" spans="1:9" x14ac:dyDescent="0.25">
      <c r="C3" s="119" t="s">
        <v>233</v>
      </c>
      <c r="D3" s="120"/>
      <c r="E3" s="120"/>
      <c r="F3" s="120"/>
      <c r="G3" s="120"/>
    </row>
    <row r="4" spans="1:9" ht="15.75" thickBot="1" x14ac:dyDescent="0.3">
      <c r="C4" s="121"/>
      <c r="D4" s="121"/>
      <c r="E4" s="121"/>
      <c r="F4" s="121"/>
      <c r="G4" s="121"/>
    </row>
    <row r="7" spans="1:9" ht="17.25" x14ac:dyDescent="0.25">
      <c r="A7" s="43" t="s">
        <v>172</v>
      </c>
      <c r="B7" s="50" t="s">
        <v>173</v>
      </c>
      <c r="C7" s="50" t="s">
        <v>174</v>
      </c>
      <c r="D7" s="50" t="s">
        <v>175</v>
      </c>
      <c r="E7" s="50" t="s">
        <v>168</v>
      </c>
      <c r="F7" s="50" t="s">
        <v>169</v>
      </c>
      <c r="G7" s="50" t="s">
        <v>170</v>
      </c>
      <c r="H7" s="50" t="s">
        <v>183</v>
      </c>
    </row>
    <row r="8" spans="1:9" x14ac:dyDescent="0.25">
      <c r="A8" s="77" t="s">
        <v>190</v>
      </c>
      <c r="B8" s="63">
        <v>43</v>
      </c>
      <c r="C8" s="63">
        <v>41</v>
      </c>
      <c r="D8" s="63">
        <v>6</v>
      </c>
      <c r="E8" s="63">
        <v>35</v>
      </c>
      <c r="F8" s="69">
        <f t="shared" ref="F8:F71" si="0">D8/C8</f>
        <v>0.14634146341463414</v>
      </c>
      <c r="G8" s="66">
        <f t="shared" ref="G8:G71" si="1">E8/C8</f>
        <v>0.85365853658536583</v>
      </c>
      <c r="H8" s="49">
        <v>155</v>
      </c>
    </row>
    <row r="9" spans="1:9" x14ac:dyDescent="0.25">
      <c r="A9" s="77" t="s">
        <v>191</v>
      </c>
      <c r="B9" s="63">
        <v>7</v>
      </c>
      <c r="C9" s="63">
        <v>7</v>
      </c>
      <c r="D9" s="63">
        <v>0</v>
      </c>
      <c r="E9" s="63">
        <v>7</v>
      </c>
      <c r="F9" s="69">
        <f t="shared" si="0"/>
        <v>0</v>
      </c>
      <c r="G9" s="66">
        <f t="shared" si="1"/>
        <v>1</v>
      </c>
      <c r="H9" s="49">
        <v>12</v>
      </c>
    </row>
    <row r="10" spans="1:9" x14ac:dyDescent="0.25">
      <c r="A10" s="77" t="s">
        <v>192</v>
      </c>
      <c r="B10" s="63">
        <v>45</v>
      </c>
      <c r="C10" s="63">
        <v>42</v>
      </c>
      <c r="D10" s="63">
        <v>5</v>
      </c>
      <c r="E10" s="63">
        <v>37</v>
      </c>
      <c r="F10" s="69">
        <f t="shared" si="0"/>
        <v>0.11904761904761904</v>
      </c>
      <c r="G10" s="66">
        <f t="shared" si="1"/>
        <v>0.88095238095238093</v>
      </c>
      <c r="H10" s="49">
        <v>188</v>
      </c>
      <c r="I10" s="21"/>
    </row>
    <row r="11" spans="1:9" x14ac:dyDescent="0.25">
      <c r="A11" s="77" t="s">
        <v>193</v>
      </c>
      <c r="B11" s="63">
        <v>5</v>
      </c>
      <c r="C11" s="63">
        <v>5</v>
      </c>
      <c r="D11" s="63">
        <v>0</v>
      </c>
      <c r="E11" s="63">
        <v>5</v>
      </c>
      <c r="F11" s="69">
        <f t="shared" si="0"/>
        <v>0</v>
      </c>
      <c r="G11" s="66">
        <f t="shared" si="1"/>
        <v>1</v>
      </c>
      <c r="H11" s="49">
        <v>0</v>
      </c>
    </row>
    <row r="12" spans="1:9" x14ac:dyDescent="0.25">
      <c r="A12" s="77" t="s">
        <v>194</v>
      </c>
      <c r="B12" s="63">
        <v>61</v>
      </c>
      <c r="C12" s="63">
        <v>43</v>
      </c>
      <c r="D12" s="63">
        <v>8</v>
      </c>
      <c r="E12" s="63">
        <v>35</v>
      </c>
      <c r="F12" s="69">
        <f t="shared" si="0"/>
        <v>0.18604651162790697</v>
      </c>
      <c r="G12" s="66">
        <f t="shared" si="1"/>
        <v>0.81395348837209303</v>
      </c>
      <c r="H12" s="49">
        <v>187</v>
      </c>
      <c r="I12" s="21"/>
    </row>
    <row r="13" spans="1:9" x14ac:dyDescent="0.25">
      <c r="A13" s="77" t="s">
        <v>195</v>
      </c>
      <c r="B13" s="63">
        <v>9</v>
      </c>
      <c r="C13" s="63">
        <v>9</v>
      </c>
      <c r="D13" s="63">
        <v>3</v>
      </c>
      <c r="E13" s="63">
        <v>6</v>
      </c>
      <c r="F13" s="69">
        <f t="shared" si="0"/>
        <v>0.33333333333333331</v>
      </c>
      <c r="G13" s="66">
        <f t="shared" si="1"/>
        <v>0.66666666666666663</v>
      </c>
      <c r="H13" s="49">
        <v>61</v>
      </c>
      <c r="I13" s="21"/>
    </row>
    <row r="14" spans="1:9" x14ac:dyDescent="0.25">
      <c r="A14" s="77" t="s">
        <v>196</v>
      </c>
      <c r="B14" s="63">
        <v>10</v>
      </c>
      <c r="C14" s="63">
        <v>5</v>
      </c>
      <c r="D14" s="63">
        <v>1</v>
      </c>
      <c r="E14" s="63">
        <v>4</v>
      </c>
      <c r="F14" s="69">
        <f t="shared" si="0"/>
        <v>0.2</v>
      </c>
      <c r="G14" s="66">
        <f t="shared" si="1"/>
        <v>0.8</v>
      </c>
      <c r="H14" s="49">
        <v>36</v>
      </c>
      <c r="I14" s="21"/>
    </row>
    <row r="15" spans="1:9" x14ac:dyDescent="0.25">
      <c r="A15" s="77" t="s">
        <v>197</v>
      </c>
      <c r="B15" s="63">
        <v>58</v>
      </c>
      <c r="C15" s="63">
        <v>67</v>
      </c>
      <c r="D15" s="63">
        <v>8</v>
      </c>
      <c r="E15" s="63">
        <v>59</v>
      </c>
      <c r="F15" s="69">
        <f t="shared" si="0"/>
        <v>0.11940298507462686</v>
      </c>
      <c r="G15" s="66">
        <f t="shared" si="1"/>
        <v>0.88059701492537312</v>
      </c>
      <c r="H15" s="49">
        <v>163</v>
      </c>
      <c r="I15" s="21"/>
    </row>
    <row r="16" spans="1:9" x14ac:dyDescent="0.25">
      <c r="A16" s="77" t="s">
        <v>198</v>
      </c>
      <c r="B16" s="63">
        <v>278</v>
      </c>
      <c r="C16" s="63">
        <v>233</v>
      </c>
      <c r="D16" s="63">
        <v>41</v>
      </c>
      <c r="E16" s="63">
        <v>192</v>
      </c>
      <c r="F16" s="69">
        <f t="shared" si="0"/>
        <v>0.17596566523605151</v>
      </c>
      <c r="G16" s="66">
        <f t="shared" si="1"/>
        <v>0.82403433476394849</v>
      </c>
      <c r="H16" s="49">
        <v>977</v>
      </c>
      <c r="I16" s="21"/>
    </row>
    <row r="17" spans="1:9" x14ac:dyDescent="0.25">
      <c r="A17" s="77" t="s">
        <v>85</v>
      </c>
      <c r="B17" s="63">
        <v>164</v>
      </c>
      <c r="C17" s="63">
        <v>130</v>
      </c>
      <c r="D17" s="63">
        <v>31</v>
      </c>
      <c r="E17" s="63">
        <v>99</v>
      </c>
      <c r="F17" s="69">
        <f t="shared" si="0"/>
        <v>0.23846153846153847</v>
      </c>
      <c r="G17" s="66">
        <f t="shared" si="1"/>
        <v>0.7615384615384615</v>
      </c>
      <c r="H17" s="49">
        <v>456</v>
      </c>
      <c r="I17" s="21"/>
    </row>
    <row r="18" spans="1:9" x14ac:dyDescent="0.25">
      <c r="A18" s="77" t="s">
        <v>62</v>
      </c>
      <c r="B18" s="63">
        <v>3</v>
      </c>
      <c r="C18" s="63">
        <v>3</v>
      </c>
      <c r="D18" s="63">
        <v>1</v>
      </c>
      <c r="E18" s="63">
        <v>2</v>
      </c>
      <c r="F18" s="69">
        <f t="shared" si="0"/>
        <v>0.33333333333333331</v>
      </c>
      <c r="G18" s="66">
        <f t="shared" si="1"/>
        <v>0.66666666666666663</v>
      </c>
      <c r="H18" s="49">
        <v>6</v>
      </c>
      <c r="I18" s="21"/>
    </row>
    <row r="19" spans="1:9" x14ac:dyDescent="0.25">
      <c r="A19" s="77" t="s">
        <v>199</v>
      </c>
      <c r="B19" s="63">
        <v>3</v>
      </c>
      <c r="C19" s="63">
        <v>2</v>
      </c>
      <c r="D19" s="63">
        <v>0</v>
      </c>
      <c r="E19" s="63">
        <v>2</v>
      </c>
      <c r="F19" s="69" t="s">
        <v>189</v>
      </c>
      <c r="G19" s="66" t="s">
        <v>189</v>
      </c>
      <c r="H19" s="49">
        <v>0</v>
      </c>
    </row>
    <row r="20" spans="1:9" x14ac:dyDescent="0.25">
      <c r="A20" s="77" t="s">
        <v>200</v>
      </c>
      <c r="B20" s="63">
        <v>2</v>
      </c>
      <c r="C20" s="63">
        <v>2</v>
      </c>
      <c r="D20" s="63">
        <v>0</v>
      </c>
      <c r="E20" s="63">
        <v>2</v>
      </c>
      <c r="F20" s="69">
        <f t="shared" si="0"/>
        <v>0</v>
      </c>
      <c r="G20" s="66">
        <f t="shared" si="1"/>
        <v>1</v>
      </c>
      <c r="H20" s="49">
        <v>7</v>
      </c>
      <c r="I20" s="21"/>
    </row>
    <row r="21" spans="1:9" x14ac:dyDescent="0.25">
      <c r="A21" s="77" t="s">
        <v>201</v>
      </c>
      <c r="B21" s="63">
        <v>4</v>
      </c>
      <c r="C21" s="63">
        <v>1</v>
      </c>
      <c r="D21" s="63">
        <v>0</v>
      </c>
      <c r="E21" s="63">
        <v>1</v>
      </c>
      <c r="F21" s="69">
        <f t="shared" si="0"/>
        <v>0</v>
      </c>
      <c r="G21" s="66">
        <f t="shared" si="1"/>
        <v>1</v>
      </c>
      <c r="H21" s="49">
        <v>9</v>
      </c>
      <c r="I21" s="21"/>
    </row>
    <row r="22" spans="1:9" x14ac:dyDescent="0.25">
      <c r="A22" s="77" t="s">
        <v>202</v>
      </c>
      <c r="B22" s="63">
        <v>19</v>
      </c>
      <c r="C22" s="63">
        <v>6</v>
      </c>
      <c r="D22" s="63">
        <v>2</v>
      </c>
      <c r="E22" s="63">
        <v>4</v>
      </c>
      <c r="F22" s="69">
        <f t="shared" si="0"/>
        <v>0.33333333333333331</v>
      </c>
      <c r="G22" s="66">
        <f t="shared" si="1"/>
        <v>0.66666666666666663</v>
      </c>
      <c r="H22" s="49">
        <v>63</v>
      </c>
      <c r="I22" s="21"/>
    </row>
    <row r="23" spans="1:9" x14ac:dyDescent="0.25">
      <c r="A23" s="77" t="s">
        <v>203</v>
      </c>
      <c r="B23" s="63">
        <v>11</v>
      </c>
      <c r="C23" s="63">
        <v>7</v>
      </c>
      <c r="D23" s="63">
        <v>2</v>
      </c>
      <c r="E23" s="63">
        <v>5</v>
      </c>
      <c r="F23" s="69">
        <f t="shared" si="0"/>
        <v>0.2857142857142857</v>
      </c>
      <c r="G23" s="66">
        <f t="shared" si="1"/>
        <v>0.7142857142857143</v>
      </c>
      <c r="H23" s="49">
        <v>30</v>
      </c>
      <c r="I23" s="21"/>
    </row>
    <row r="24" spans="1:9" x14ac:dyDescent="0.25">
      <c r="A24" s="77" t="s">
        <v>204</v>
      </c>
      <c r="B24" s="63">
        <v>554</v>
      </c>
      <c r="C24" s="63">
        <v>507</v>
      </c>
      <c r="D24" s="63">
        <v>77</v>
      </c>
      <c r="E24" s="63">
        <v>430</v>
      </c>
      <c r="F24" s="69">
        <f t="shared" si="0"/>
        <v>0.15187376725838264</v>
      </c>
      <c r="G24" s="66">
        <f t="shared" si="1"/>
        <v>0.84812623274161736</v>
      </c>
      <c r="H24" s="49">
        <v>1585</v>
      </c>
      <c r="I24" s="21"/>
    </row>
    <row r="25" spans="1:9" x14ac:dyDescent="0.25">
      <c r="A25" s="77" t="s">
        <v>205</v>
      </c>
      <c r="B25" s="63">
        <v>3</v>
      </c>
      <c r="C25" s="63">
        <v>0</v>
      </c>
      <c r="D25" s="63">
        <v>0</v>
      </c>
      <c r="E25" s="63">
        <v>0</v>
      </c>
      <c r="F25" s="69" t="s">
        <v>189</v>
      </c>
      <c r="G25" s="66" t="s">
        <v>189</v>
      </c>
      <c r="H25" s="49">
        <v>38</v>
      </c>
      <c r="I25" s="21"/>
    </row>
    <row r="26" spans="1:9" x14ac:dyDescent="0.25">
      <c r="A26" s="77" t="s">
        <v>84</v>
      </c>
      <c r="B26" s="63">
        <v>5</v>
      </c>
      <c r="C26" s="63">
        <v>6</v>
      </c>
      <c r="D26" s="63">
        <v>1</v>
      </c>
      <c r="E26" s="63">
        <v>5</v>
      </c>
      <c r="F26" s="69">
        <f t="shared" si="0"/>
        <v>0.16666666666666666</v>
      </c>
      <c r="G26" s="66">
        <f t="shared" si="1"/>
        <v>0.83333333333333337</v>
      </c>
      <c r="H26" s="49">
        <v>8</v>
      </c>
      <c r="I26" s="21"/>
    </row>
    <row r="27" spans="1:9" x14ac:dyDescent="0.25">
      <c r="A27" s="77" t="s">
        <v>83</v>
      </c>
      <c r="B27" s="63">
        <v>17</v>
      </c>
      <c r="C27" s="63">
        <v>16</v>
      </c>
      <c r="D27" s="63">
        <v>2</v>
      </c>
      <c r="E27" s="63">
        <v>14</v>
      </c>
      <c r="F27" s="69">
        <f t="shared" si="0"/>
        <v>0.125</v>
      </c>
      <c r="G27" s="66">
        <f t="shared" si="1"/>
        <v>0.875</v>
      </c>
      <c r="H27" s="49">
        <v>42</v>
      </c>
      <c r="I27" s="21"/>
    </row>
    <row r="28" spans="1:9" x14ac:dyDescent="0.25">
      <c r="A28" s="77" t="s">
        <v>64</v>
      </c>
      <c r="B28" s="63">
        <v>23</v>
      </c>
      <c r="C28" s="63">
        <v>23</v>
      </c>
      <c r="D28" s="63">
        <v>7</v>
      </c>
      <c r="E28" s="63">
        <v>16</v>
      </c>
      <c r="F28" s="69">
        <f t="shared" si="0"/>
        <v>0.30434782608695654</v>
      </c>
      <c r="G28" s="66">
        <f t="shared" si="1"/>
        <v>0.69565217391304346</v>
      </c>
      <c r="H28" s="49">
        <v>198</v>
      </c>
      <c r="I28" s="21"/>
    </row>
    <row r="29" spans="1:9" x14ac:dyDescent="0.25">
      <c r="A29" s="77" t="s">
        <v>108</v>
      </c>
      <c r="B29" s="63">
        <v>13</v>
      </c>
      <c r="C29" s="63">
        <v>14</v>
      </c>
      <c r="D29" s="63">
        <v>3</v>
      </c>
      <c r="E29" s="63">
        <v>11</v>
      </c>
      <c r="F29" s="69">
        <f t="shared" si="0"/>
        <v>0.21428571428571427</v>
      </c>
      <c r="G29" s="66">
        <f t="shared" si="1"/>
        <v>0.7857142857142857</v>
      </c>
      <c r="H29" s="49">
        <v>21</v>
      </c>
      <c r="I29" s="21"/>
    </row>
    <row r="30" spans="1:9" x14ac:dyDescent="0.25">
      <c r="A30" s="77" t="s">
        <v>206</v>
      </c>
      <c r="B30" s="63">
        <v>67</v>
      </c>
      <c r="C30" s="63">
        <v>72</v>
      </c>
      <c r="D30" s="63">
        <v>12</v>
      </c>
      <c r="E30" s="63">
        <v>60</v>
      </c>
      <c r="F30" s="69">
        <f t="shared" si="0"/>
        <v>0.16666666666666666</v>
      </c>
      <c r="G30" s="66">
        <f t="shared" si="1"/>
        <v>0.83333333333333337</v>
      </c>
      <c r="H30" s="49">
        <v>178</v>
      </c>
      <c r="I30" s="21"/>
    </row>
    <row r="31" spans="1:9" x14ac:dyDescent="0.25">
      <c r="A31" s="77" t="s">
        <v>18</v>
      </c>
      <c r="B31" s="63">
        <v>28</v>
      </c>
      <c r="C31" s="63">
        <v>27</v>
      </c>
      <c r="D31" s="63">
        <v>4</v>
      </c>
      <c r="E31" s="63">
        <v>23</v>
      </c>
      <c r="F31" s="69">
        <f t="shared" si="0"/>
        <v>0.14814814814814814</v>
      </c>
      <c r="G31" s="66">
        <f t="shared" si="1"/>
        <v>0.85185185185185186</v>
      </c>
      <c r="H31" s="49">
        <v>120</v>
      </c>
      <c r="I31" s="21"/>
    </row>
    <row r="32" spans="1:9" x14ac:dyDescent="0.25">
      <c r="A32" s="77" t="s">
        <v>207</v>
      </c>
      <c r="B32" s="63">
        <v>6</v>
      </c>
      <c r="C32" s="63">
        <v>7</v>
      </c>
      <c r="D32" s="63">
        <v>1</v>
      </c>
      <c r="E32" s="63">
        <v>6</v>
      </c>
      <c r="F32" s="69">
        <f t="shared" si="0"/>
        <v>0.14285714285714285</v>
      </c>
      <c r="G32" s="66">
        <f t="shared" si="1"/>
        <v>0.8571428571428571</v>
      </c>
      <c r="H32" s="49">
        <v>11</v>
      </c>
      <c r="I32" s="21"/>
    </row>
    <row r="33" spans="1:9" x14ac:dyDescent="0.25">
      <c r="A33" s="77" t="s">
        <v>208</v>
      </c>
      <c r="B33" s="63">
        <v>332</v>
      </c>
      <c r="C33" s="63">
        <v>297</v>
      </c>
      <c r="D33" s="63">
        <v>53</v>
      </c>
      <c r="E33" s="63">
        <v>244</v>
      </c>
      <c r="F33" s="69">
        <f t="shared" si="0"/>
        <v>0.17845117845117844</v>
      </c>
      <c r="G33" s="66">
        <f t="shared" si="1"/>
        <v>0.82154882154882158</v>
      </c>
      <c r="H33" s="49">
        <v>1288</v>
      </c>
      <c r="I33" s="21"/>
    </row>
    <row r="34" spans="1:9" x14ac:dyDescent="0.25">
      <c r="A34" s="77" t="s">
        <v>209</v>
      </c>
      <c r="B34" s="63">
        <v>10</v>
      </c>
      <c r="C34" s="63">
        <v>11</v>
      </c>
      <c r="D34" s="63">
        <v>3</v>
      </c>
      <c r="E34" s="63">
        <v>8</v>
      </c>
      <c r="F34" s="69">
        <f t="shared" si="0"/>
        <v>0.27272727272727271</v>
      </c>
      <c r="G34" s="66">
        <f t="shared" si="1"/>
        <v>0.72727272727272729</v>
      </c>
      <c r="H34" s="49">
        <v>27</v>
      </c>
      <c r="I34" s="21"/>
    </row>
    <row r="35" spans="1:9" x14ac:dyDescent="0.25">
      <c r="A35" s="77" t="s">
        <v>210</v>
      </c>
      <c r="B35" s="63">
        <v>179</v>
      </c>
      <c r="C35" s="63">
        <v>177</v>
      </c>
      <c r="D35" s="63">
        <v>40</v>
      </c>
      <c r="E35" s="63">
        <v>137</v>
      </c>
      <c r="F35" s="69">
        <f t="shared" si="0"/>
        <v>0.22598870056497175</v>
      </c>
      <c r="G35" s="66">
        <f t="shared" si="1"/>
        <v>0.77401129943502822</v>
      </c>
      <c r="H35" s="49">
        <v>634</v>
      </c>
      <c r="I35" s="21"/>
    </row>
    <row r="36" spans="1:9" x14ac:dyDescent="0.25">
      <c r="A36" s="77" t="s">
        <v>211</v>
      </c>
      <c r="B36" s="63">
        <v>42</v>
      </c>
      <c r="C36" s="63">
        <v>32</v>
      </c>
      <c r="D36" s="63">
        <v>4</v>
      </c>
      <c r="E36" s="63">
        <v>28</v>
      </c>
      <c r="F36" s="69">
        <f t="shared" si="0"/>
        <v>0.125</v>
      </c>
      <c r="G36" s="66">
        <f t="shared" si="1"/>
        <v>0.875</v>
      </c>
      <c r="H36" s="49">
        <v>69</v>
      </c>
      <c r="I36" s="21"/>
    </row>
    <row r="37" spans="1:9" x14ac:dyDescent="0.25">
      <c r="A37" s="77" t="s">
        <v>212</v>
      </c>
      <c r="B37" s="63">
        <v>3</v>
      </c>
      <c r="C37" s="63">
        <v>2</v>
      </c>
      <c r="D37" s="63">
        <v>0</v>
      </c>
      <c r="E37" s="63">
        <v>2</v>
      </c>
      <c r="F37" s="69">
        <f t="shared" si="0"/>
        <v>0</v>
      </c>
      <c r="G37" s="66">
        <f t="shared" si="1"/>
        <v>1</v>
      </c>
      <c r="H37" s="49">
        <v>0</v>
      </c>
    </row>
    <row r="38" spans="1:9" x14ac:dyDescent="0.25">
      <c r="A38" s="77" t="s">
        <v>213</v>
      </c>
      <c r="B38" s="63">
        <v>57</v>
      </c>
      <c r="C38" s="63">
        <v>41</v>
      </c>
      <c r="D38" s="63">
        <v>11</v>
      </c>
      <c r="E38" s="63">
        <v>30</v>
      </c>
      <c r="F38" s="69">
        <f t="shared" si="0"/>
        <v>0.26829268292682928</v>
      </c>
      <c r="G38" s="66">
        <f t="shared" si="1"/>
        <v>0.73170731707317072</v>
      </c>
      <c r="H38" s="49">
        <v>175</v>
      </c>
      <c r="I38" s="21"/>
    </row>
    <row r="39" spans="1:9" x14ac:dyDescent="0.25">
      <c r="A39" s="77" t="s">
        <v>214</v>
      </c>
      <c r="B39" s="63">
        <v>64</v>
      </c>
      <c r="C39" s="63">
        <v>52</v>
      </c>
      <c r="D39" s="63">
        <v>5</v>
      </c>
      <c r="E39" s="63">
        <v>47</v>
      </c>
      <c r="F39" s="69">
        <f t="shared" si="0"/>
        <v>9.6153846153846159E-2</v>
      </c>
      <c r="G39" s="66">
        <f t="shared" si="1"/>
        <v>0.90384615384615385</v>
      </c>
      <c r="H39" s="49">
        <v>99</v>
      </c>
      <c r="I39" s="21"/>
    </row>
    <row r="40" spans="1:9" x14ac:dyDescent="0.25">
      <c r="A40" s="77" t="s">
        <v>215</v>
      </c>
      <c r="B40" s="63">
        <v>10</v>
      </c>
      <c r="C40" s="63">
        <v>10</v>
      </c>
      <c r="D40" s="63">
        <v>3</v>
      </c>
      <c r="E40" s="63">
        <v>7</v>
      </c>
      <c r="F40" s="69">
        <f t="shared" si="0"/>
        <v>0.3</v>
      </c>
      <c r="G40" s="66">
        <f t="shared" si="1"/>
        <v>0.7</v>
      </c>
      <c r="H40" s="49">
        <v>51</v>
      </c>
      <c r="I40" s="21"/>
    </row>
    <row r="41" spans="1:9" x14ac:dyDescent="0.25">
      <c r="A41" s="77" t="s">
        <v>216</v>
      </c>
      <c r="B41" s="63">
        <v>40</v>
      </c>
      <c r="C41" s="63">
        <v>26</v>
      </c>
      <c r="D41" s="63">
        <v>1</v>
      </c>
      <c r="E41" s="63">
        <v>25</v>
      </c>
      <c r="F41" s="69">
        <f t="shared" si="0"/>
        <v>3.8461538461538464E-2</v>
      </c>
      <c r="G41" s="66">
        <f t="shared" si="1"/>
        <v>0.96153846153846156</v>
      </c>
      <c r="H41" s="49">
        <v>123</v>
      </c>
      <c r="I41" s="21"/>
    </row>
    <row r="42" spans="1:9" x14ac:dyDescent="0.25">
      <c r="A42" s="77" t="s">
        <v>217</v>
      </c>
      <c r="B42" s="63">
        <v>46</v>
      </c>
      <c r="C42" s="63">
        <v>37</v>
      </c>
      <c r="D42" s="63">
        <v>13</v>
      </c>
      <c r="E42" s="63">
        <v>24</v>
      </c>
      <c r="F42" s="69">
        <f t="shared" si="0"/>
        <v>0.35135135135135137</v>
      </c>
      <c r="G42" s="66">
        <f t="shared" si="1"/>
        <v>0.64864864864864868</v>
      </c>
      <c r="H42" s="49">
        <v>169</v>
      </c>
      <c r="I42" s="21"/>
    </row>
    <row r="43" spans="1:9" x14ac:dyDescent="0.25">
      <c r="A43" s="77" t="s">
        <v>218</v>
      </c>
      <c r="B43" s="63">
        <v>349</v>
      </c>
      <c r="C43" s="63">
        <v>368</v>
      </c>
      <c r="D43" s="63">
        <v>57</v>
      </c>
      <c r="E43" s="63">
        <v>311</v>
      </c>
      <c r="F43" s="69">
        <f t="shared" si="0"/>
        <v>0.15489130434782608</v>
      </c>
      <c r="G43" s="66">
        <f t="shared" si="1"/>
        <v>0.84510869565217395</v>
      </c>
      <c r="H43" s="49">
        <v>1013</v>
      </c>
      <c r="I43" s="21"/>
    </row>
    <row r="44" spans="1:9" x14ac:dyDescent="0.25">
      <c r="A44" s="77" t="s">
        <v>82</v>
      </c>
      <c r="B44" s="63">
        <v>168</v>
      </c>
      <c r="C44" s="63">
        <v>156</v>
      </c>
      <c r="D44" s="63">
        <v>29</v>
      </c>
      <c r="E44" s="63">
        <v>127</v>
      </c>
      <c r="F44" s="69">
        <f t="shared" si="0"/>
        <v>0.1858974358974359</v>
      </c>
      <c r="G44" s="66">
        <f t="shared" si="1"/>
        <v>0.8141025641025641</v>
      </c>
      <c r="H44" s="49">
        <v>488</v>
      </c>
      <c r="I44" s="21"/>
    </row>
    <row r="45" spans="1:9" x14ac:dyDescent="0.25">
      <c r="A45" s="77" t="s">
        <v>15</v>
      </c>
      <c r="B45" s="63">
        <v>15</v>
      </c>
      <c r="C45" s="63">
        <v>12</v>
      </c>
      <c r="D45" s="63">
        <v>0</v>
      </c>
      <c r="E45" s="63">
        <v>12</v>
      </c>
      <c r="F45" s="69">
        <f t="shared" si="0"/>
        <v>0</v>
      </c>
      <c r="G45" s="66">
        <f t="shared" si="1"/>
        <v>1</v>
      </c>
      <c r="H45" s="49">
        <v>16</v>
      </c>
      <c r="I45" s="21"/>
    </row>
    <row r="46" spans="1:9" x14ac:dyDescent="0.25">
      <c r="A46" s="77" t="s">
        <v>19</v>
      </c>
      <c r="B46" s="63">
        <v>19</v>
      </c>
      <c r="C46" s="63">
        <v>22</v>
      </c>
      <c r="D46" s="63">
        <v>9</v>
      </c>
      <c r="E46" s="63">
        <v>13</v>
      </c>
      <c r="F46" s="69">
        <f t="shared" si="0"/>
        <v>0.40909090909090912</v>
      </c>
      <c r="G46" s="66">
        <f t="shared" si="1"/>
        <v>0.59090909090909094</v>
      </c>
      <c r="H46" s="49">
        <v>163</v>
      </c>
      <c r="I46" s="21"/>
    </row>
    <row r="47" spans="1:9" x14ac:dyDescent="0.25">
      <c r="A47" s="77" t="s">
        <v>81</v>
      </c>
      <c r="B47" s="63">
        <v>159</v>
      </c>
      <c r="C47" s="63">
        <v>127</v>
      </c>
      <c r="D47" s="63">
        <v>24</v>
      </c>
      <c r="E47" s="63">
        <v>103</v>
      </c>
      <c r="F47" s="69">
        <f t="shared" si="0"/>
        <v>0.1889763779527559</v>
      </c>
      <c r="G47" s="66">
        <f t="shared" si="1"/>
        <v>0.8110236220472441</v>
      </c>
      <c r="H47" s="49">
        <v>504</v>
      </c>
      <c r="I47" s="21"/>
    </row>
    <row r="48" spans="1:9" x14ac:dyDescent="0.25">
      <c r="A48" s="77" t="s">
        <v>58</v>
      </c>
      <c r="B48" s="63">
        <v>9</v>
      </c>
      <c r="C48" s="63">
        <v>4</v>
      </c>
      <c r="D48" s="63">
        <v>0</v>
      </c>
      <c r="E48" s="63">
        <v>4</v>
      </c>
      <c r="F48" s="69">
        <f t="shared" si="0"/>
        <v>0</v>
      </c>
      <c r="G48" s="66">
        <f t="shared" si="1"/>
        <v>1</v>
      </c>
      <c r="H48" s="49">
        <v>14</v>
      </c>
      <c r="I48" s="21"/>
    </row>
    <row r="49" spans="1:9" x14ac:dyDescent="0.25">
      <c r="A49" s="77" t="s">
        <v>80</v>
      </c>
      <c r="B49" s="63">
        <v>19</v>
      </c>
      <c r="C49" s="63">
        <v>14</v>
      </c>
      <c r="D49" s="63">
        <v>4</v>
      </c>
      <c r="E49" s="63">
        <v>10</v>
      </c>
      <c r="F49" s="69">
        <f t="shared" si="0"/>
        <v>0.2857142857142857</v>
      </c>
      <c r="G49" s="66">
        <f t="shared" si="1"/>
        <v>0.7142857142857143</v>
      </c>
      <c r="H49" s="49">
        <v>40</v>
      </c>
      <c r="I49" s="21"/>
    </row>
    <row r="50" spans="1:9" x14ac:dyDescent="0.25">
      <c r="A50" s="77" t="s">
        <v>79</v>
      </c>
      <c r="B50" s="63">
        <v>15</v>
      </c>
      <c r="C50" s="63">
        <v>15</v>
      </c>
      <c r="D50" s="63">
        <v>4</v>
      </c>
      <c r="E50" s="63">
        <v>11</v>
      </c>
      <c r="F50" s="69">
        <f t="shared" si="0"/>
        <v>0.26666666666666666</v>
      </c>
      <c r="G50" s="66">
        <f t="shared" si="1"/>
        <v>0.73333333333333328</v>
      </c>
      <c r="H50" s="49">
        <v>35</v>
      </c>
      <c r="I50" s="21"/>
    </row>
    <row r="51" spans="1:9" x14ac:dyDescent="0.25">
      <c r="A51" s="77" t="s">
        <v>16</v>
      </c>
      <c r="B51" s="63">
        <v>50</v>
      </c>
      <c r="C51" s="63">
        <v>40</v>
      </c>
      <c r="D51" s="63">
        <v>8</v>
      </c>
      <c r="E51" s="63">
        <v>32</v>
      </c>
      <c r="F51" s="69">
        <f t="shared" si="0"/>
        <v>0.2</v>
      </c>
      <c r="G51" s="66">
        <f t="shared" si="1"/>
        <v>0.8</v>
      </c>
      <c r="H51" s="49">
        <v>101</v>
      </c>
      <c r="I51" s="21"/>
    </row>
    <row r="52" spans="1:9" x14ac:dyDescent="0.25">
      <c r="A52" s="77" t="s">
        <v>78</v>
      </c>
      <c r="B52" s="63">
        <v>29</v>
      </c>
      <c r="C52" s="63">
        <v>20</v>
      </c>
      <c r="D52" s="63">
        <v>1</v>
      </c>
      <c r="E52" s="63">
        <v>19</v>
      </c>
      <c r="F52" s="69">
        <f t="shared" si="0"/>
        <v>0.05</v>
      </c>
      <c r="G52" s="66">
        <f t="shared" si="1"/>
        <v>0.95</v>
      </c>
      <c r="H52" s="49">
        <v>68</v>
      </c>
      <c r="I52" s="21"/>
    </row>
    <row r="53" spans="1:9" x14ac:dyDescent="0.25">
      <c r="A53" s="77" t="s">
        <v>77</v>
      </c>
      <c r="B53" s="63">
        <v>8</v>
      </c>
      <c r="C53" s="63">
        <v>11</v>
      </c>
      <c r="D53" s="63">
        <v>3</v>
      </c>
      <c r="E53" s="63">
        <v>8</v>
      </c>
      <c r="F53" s="69">
        <f t="shared" si="0"/>
        <v>0.27272727272727271</v>
      </c>
      <c r="G53" s="66">
        <f t="shared" si="1"/>
        <v>0.72727272727272729</v>
      </c>
      <c r="H53" s="49">
        <v>22</v>
      </c>
      <c r="I53" s="21"/>
    </row>
    <row r="54" spans="1:9" x14ac:dyDescent="0.25">
      <c r="A54" s="77" t="s">
        <v>123</v>
      </c>
      <c r="B54" s="63">
        <v>13</v>
      </c>
      <c r="C54" s="63">
        <v>6</v>
      </c>
      <c r="D54" s="63">
        <v>0</v>
      </c>
      <c r="E54" s="63">
        <v>6</v>
      </c>
      <c r="F54" s="69">
        <f t="shared" si="0"/>
        <v>0</v>
      </c>
      <c r="G54" s="66">
        <f t="shared" si="1"/>
        <v>1</v>
      </c>
      <c r="H54" s="49">
        <v>16</v>
      </c>
      <c r="I54" s="21"/>
    </row>
    <row r="55" spans="1:9" x14ac:dyDescent="0.25">
      <c r="A55" s="77" t="s">
        <v>76</v>
      </c>
      <c r="B55" s="63">
        <v>63</v>
      </c>
      <c r="C55" s="63">
        <v>41</v>
      </c>
      <c r="D55" s="63">
        <v>10</v>
      </c>
      <c r="E55" s="63">
        <v>31</v>
      </c>
      <c r="F55" s="69">
        <f t="shared" si="0"/>
        <v>0.24390243902439024</v>
      </c>
      <c r="G55" s="66">
        <f t="shared" si="1"/>
        <v>0.75609756097560976</v>
      </c>
      <c r="H55" s="49">
        <v>120</v>
      </c>
      <c r="I55" s="21"/>
    </row>
    <row r="56" spans="1:9" x14ac:dyDescent="0.25">
      <c r="A56" s="77" t="s">
        <v>38</v>
      </c>
      <c r="B56" s="63">
        <v>75</v>
      </c>
      <c r="C56" s="63">
        <v>70</v>
      </c>
      <c r="D56" s="63">
        <v>13</v>
      </c>
      <c r="E56" s="63">
        <v>57</v>
      </c>
      <c r="F56" s="69">
        <f t="shared" si="0"/>
        <v>0.18571428571428572</v>
      </c>
      <c r="G56" s="66">
        <f t="shared" si="1"/>
        <v>0.81428571428571428</v>
      </c>
      <c r="H56" s="49">
        <v>200</v>
      </c>
      <c r="I56" s="21"/>
    </row>
    <row r="57" spans="1:9" x14ac:dyDescent="0.25">
      <c r="A57" s="77" t="s">
        <v>39</v>
      </c>
      <c r="B57" s="63">
        <v>35</v>
      </c>
      <c r="C57" s="63">
        <v>38</v>
      </c>
      <c r="D57" s="63">
        <v>8</v>
      </c>
      <c r="E57" s="63">
        <v>30</v>
      </c>
      <c r="F57" s="69">
        <f t="shared" si="0"/>
        <v>0.21052631578947367</v>
      </c>
      <c r="G57" s="66">
        <f t="shared" si="1"/>
        <v>0.78947368421052633</v>
      </c>
      <c r="H57" s="49">
        <v>157</v>
      </c>
      <c r="I57" s="21"/>
    </row>
    <row r="58" spans="1:9" x14ac:dyDescent="0.25">
      <c r="A58" s="77" t="s">
        <v>125</v>
      </c>
      <c r="B58" s="63">
        <v>21</v>
      </c>
      <c r="C58" s="63">
        <v>18</v>
      </c>
      <c r="D58" s="63">
        <v>1</v>
      </c>
      <c r="E58" s="63">
        <v>17</v>
      </c>
      <c r="F58" s="69">
        <f t="shared" si="0"/>
        <v>5.5555555555555552E-2</v>
      </c>
      <c r="G58" s="66">
        <f t="shared" si="1"/>
        <v>0.94444444444444442</v>
      </c>
      <c r="H58" s="49">
        <v>45</v>
      </c>
      <c r="I58" s="21"/>
    </row>
    <row r="59" spans="1:9" x14ac:dyDescent="0.25">
      <c r="A59" s="77" t="s">
        <v>219</v>
      </c>
      <c r="B59" s="63">
        <v>137</v>
      </c>
      <c r="C59" s="63">
        <v>102</v>
      </c>
      <c r="D59" s="63">
        <v>18</v>
      </c>
      <c r="E59" s="63">
        <v>84</v>
      </c>
      <c r="F59" s="69">
        <f t="shared" si="0"/>
        <v>0.17647058823529413</v>
      </c>
      <c r="G59" s="66">
        <f t="shared" si="1"/>
        <v>0.82352941176470584</v>
      </c>
      <c r="H59" s="49">
        <v>337</v>
      </c>
      <c r="I59" s="21"/>
    </row>
    <row r="60" spans="1:9" x14ac:dyDescent="0.25">
      <c r="A60" s="77" t="s">
        <v>75</v>
      </c>
      <c r="B60" s="63">
        <v>133</v>
      </c>
      <c r="C60" s="63">
        <v>115</v>
      </c>
      <c r="D60" s="63">
        <v>26</v>
      </c>
      <c r="E60" s="63">
        <v>89</v>
      </c>
      <c r="F60" s="69">
        <f t="shared" si="0"/>
        <v>0.22608695652173913</v>
      </c>
      <c r="G60" s="66">
        <f t="shared" si="1"/>
        <v>0.77391304347826084</v>
      </c>
      <c r="H60" s="49">
        <v>503</v>
      </c>
      <c r="I60" s="21"/>
    </row>
    <row r="61" spans="1:9" x14ac:dyDescent="0.25">
      <c r="A61" s="77" t="s">
        <v>128</v>
      </c>
      <c r="B61" s="63">
        <v>0</v>
      </c>
      <c r="C61" s="63">
        <v>0</v>
      </c>
      <c r="D61" s="63">
        <v>0</v>
      </c>
      <c r="E61" s="63">
        <v>0</v>
      </c>
      <c r="F61" s="69" t="s">
        <v>189</v>
      </c>
      <c r="G61" s="66" t="s">
        <v>189</v>
      </c>
      <c r="H61" s="49">
        <v>2</v>
      </c>
      <c r="I61" s="21"/>
    </row>
    <row r="62" spans="1:9" x14ac:dyDescent="0.25">
      <c r="A62" s="77" t="s">
        <v>220</v>
      </c>
      <c r="B62" s="63">
        <v>72</v>
      </c>
      <c r="C62" s="63">
        <v>49</v>
      </c>
      <c r="D62" s="63">
        <v>9</v>
      </c>
      <c r="E62" s="63">
        <v>40</v>
      </c>
      <c r="F62" s="69">
        <f t="shared" si="0"/>
        <v>0.18367346938775511</v>
      </c>
      <c r="G62" s="66">
        <f t="shared" si="1"/>
        <v>0.81632653061224492</v>
      </c>
      <c r="H62" s="49">
        <v>137</v>
      </c>
      <c r="I62" s="21"/>
    </row>
    <row r="63" spans="1:9" x14ac:dyDescent="0.25">
      <c r="A63" s="77" t="s">
        <v>130</v>
      </c>
      <c r="B63" s="63">
        <v>14</v>
      </c>
      <c r="C63" s="63">
        <v>11</v>
      </c>
      <c r="D63" s="63">
        <v>1</v>
      </c>
      <c r="E63" s="63">
        <v>10</v>
      </c>
      <c r="F63" s="69">
        <f t="shared" si="0"/>
        <v>9.0909090909090912E-2</v>
      </c>
      <c r="G63" s="66">
        <f t="shared" si="1"/>
        <v>0.90909090909090906</v>
      </c>
      <c r="H63" s="49">
        <v>14</v>
      </c>
      <c r="I63" s="21"/>
    </row>
    <row r="64" spans="1:9" x14ac:dyDescent="0.25">
      <c r="A64" s="77" t="s">
        <v>131</v>
      </c>
      <c r="B64" s="63">
        <v>29</v>
      </c>
      <c r="C64" s="63">
        <v>32</v>
      </c>
      <c r="D64" s="63">
        <v>11</v>
      </c>
      <c r="E64" s="63">
        <v>21</v>
      </c>
      <c r="F64" s="69">
        <f t="shared" si="0"/>
        <v>0.34375</v>
      </c>
      <c r="G64" s="66">
        <f t="shared" si="1"/>
        <v>0.65625</v>
      </c>
      <c r="H64" s="49">
        <v>116</v>
      </c>
      <c r="I64" s="21"/>
    </row>
    <row r="65" spans="1:16" x14ac:dyDescent="0.25">
      <c r="A65" s="77" t="s">
        <v>221</v>
      </c>
      <c r="B65" s="63">
        <v>17</v>
      </c>
      <c r="C65" s="63">
        <v>19</v>
      </c>
      <c r="D65" s="63">
        <v>1</v>
      </c>
      <c r="E65" s="63">
        <v>18</v>
      </c>
      <c r="F65" s="69">
        <f t="shared" si="0"/>
        <v>5.2631578947368418E-2</v>
      </c>
      <c r="G65" s="66">
        <f t="shared" si="1"/>
        <v>0.94736842105263153</v>
      </c>
      <c r="H65" s="49">
        <v>26</v>
      </c>
      <c r="I65" s="21"/>
    </row>
    <row r="66" spans="1:16" x14ac:dyDescent="0.25">
      <c r="A66" s="77" t="s">
        <v>222</v>
      </c>
      <c r="B66" s="63">
        <v>51</v>
      </c>
      <c r="C66" s="63">
        <v>40</v>
      </c>
      <c r="D66" s="63">
        <v>6</v>
      </c>
      <c r="E66" s="63">
        <v>34</v>
      </c>
      <c r="F66" s="69">
        <f t="shared" si="0"/>
        <v>0.15</v>
      </c>
      <c r="G66" s="66">
        <f t="shared" si="1"/>
        <v>0.85</v>
      </c>
      <c r="H66" s="49">
        <v>90</v>
      </c>
      <c r="I66" s="21"/>
    </row>
    <row r="67" spans="1:16" x14ac:dyDescent="0.25">
      <c r="A67" s="77" t="s">
        <v>223</v>
      </c>
      <c r="B67" s="63">
        <v>25</v>
      </c>
      <c r="C67" s="63">
        <v>23</v>
      </c>
      <c r="D67" s="63">
        <v>7</v>
      </c>
      <c r="E67" s="63">
        <v>16</v>
      </c>
      <c r="F67" s="69">
        <f t="shared" si="0"/>
        <v>0.30434782608695654</v>
      </c>
      <c r="G67" s="66">
        <f t="shared" si="1"/>
        <v>0.69565217391304346</v>
      </c>
      <c r="H67" s="49">
        <v>73</v>
      </c>
      <c r="I67" s="21"/>
    </row>
    <row r="68" spans="1:16" x14ac:dyDescent="0.25">
      <c r="A68" s="77" t="s">
        <v>224</v>
      </c>
      <c r="B68" s="63">
        <v>24</v>
      </c>
      <c r="C68" s="63">
        <v>35</v>
      </c>
      <c r="D68" s="63">
        <v>5</v>
      </c>
      <c r="E68" s="63">
        <v>30</v>
      </c>
      <c r="F68" s="69">
        <f t="shared" si="0"/>
        <v>0.14285714285714285</v>
      </c>
      <c r="G68" s="66">
        <f t="shared" si="1"/>
        <v>0.8571428571428571</v>
      </c>
      <c r="H68" s="49">
        <v>66</v>
      </c>
      <c r="I68" s="21"/>
    </row>
    <row r="69" spans="1:16" x14ac:dyDescent="0.25">
      <c r="A69" s="77" t="s">
        <v>225</v>
      </c>
      <c r="B69" s="63">
        <v>3</v>
      </c>
      <c r="C69" s="63">
        <v>3</v>
      </c>
      <c r="D69" s="63">
        <v>0</v>
      </c>
      <c r="E69" s="63">
        <v>3</v>
      </c>
      <c r="F69" s="69">
        <f t="shared" si="0"/>
        <v>0</v>
      </c>
      <c r="G69" s="66">
        <f t="shared" si="1"/>
        <v>1</v>
      </c>
      <c r="H69" s="49">
        <v>3</v>
      </c>
      <c r="I69" s="21"/>
    </row>
    <row r="70" spans="1:16" x14ac:dyDescent="0.25">
      <c r="A70" s="77" t="s">
        <v>74</v>
      </c>
      <c r="B70" s="63">
        <v>1</v>
      </c>
      <c r="C70" s="63">
        <v>2</v>
      </c>
      <c r="D70" s="63">
        <v>0</v>
      </c>
      <c r="E70" s="63">
        <v>2</v>
      </c>
      <c r="F70" s="69">
        <f t="shared" si="0"/>
        <v>0</v>
      </c>
      <c r="G70" s="66">
        <f t="shared" si="1"/>
        <v>1</v>
      </c>
      <c r="H70" s="49">
        <v>6</v>
      </c>
      <c r="I70" s="21"/>
    </row>
    <row r="71" spans="1:16" x14ac:dyDescent="0.25">
      <c r="A71" s="77" t="s">
        <v>226</v>
      </c>
      <c r="B71" s="63">
        <v>2</v>
      </c>
      <c r="C71" s="63">
        <v>3</v>
      </c>
      <c r="D71" s="63">
        <v>1</v>
      </c>
      <c r="E71" s="63">
        <v>2</v>
      </c>
      <c r="F71" s="69">
        <f t="shared" si="0"/>
        <v>0.33333333333333331</v>
      </c>
      <c r="G71" s="66">
        <f t="shared" si="1"/>
        <v>0.66666666666666663</v>
      </c>
      <c r="H71" s="49">
        <v>4</v>
      </c>
      <c r="I71" s="21"/>
    </row>
    <row r="72" spans="1:16" x14ac:dyDescent="0.25">
      <c r="A72" s="76" t="s">
        <v>167</v>
      </c>
      <c r="B72" s="20">
        <f>SUM(B8:B71)</f>
        <v>3776</v>
      </c>
      <c r="C72" s="20">
        <f>SUM(C8:C71)</f>
        <v>3356</v>
      </c>
      <c r="D72" s="20">
        <f>SUM(D8:D71)</f>
        <v>604</v>
      </c>
      <c r="E72" s="20">
        <f>SUM(E8:E71)</f>
        <v>2752</v>
      </c>
      <c r="F72" s="71">
        <f t="shared" ref="F72" si="2">D72/C72</f>
        <v>0.1799761620977354</v>
      </c>
      <c r="G72" s="74">
        <f t="shared" ref="G72" si="3">E72/C72</f>
        <v>0.82002383790226463</v>
      </c>
      <c r="H72" s="20">
        <f>SUM(H8:H71)</f>
        <v>11565</v>
      </c>
    </row>
    <row r="74" spans="1:16" x14ac:dyDescent="0.25">
      <c r="A74" s="14" t="s">
        <v>166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"/>
    </row>
    <row r="75" spans="1:16" x14ac:dyDescent="0.25">
      <c r="A75" s="122" t="s">
        <v>176</v>
      </c>
      <c r="B75" s="122"/>
      <c r="C75" s="122"/>
      <c r="D75" s="122"/>
      <c r="E75" s="122"/>
      <c r="F75" s="122"/>
      <c r="G75" s="122"/>
      <c r="H75" s="5"/>
      <c r="I75" s="5"/>
      <c r="J75" s="5"/>
      <c r="K75" s="5"/>
      <c r="L75" s="5"/>
      <c r="M75" s="5"/>
      <c r="N75" s="5"/>
      <c r="O75" s="5"/>
      <c r="P75" s="4"/>
    </row>
    <row r="76" spans="1:16" ht="15" customHeight="1" x14ac:dyDescent="0.25">
      <c r="A76" s="123" t="s">
        <v>177</v>
      </c>
      <c r="B76" s="123"/>
      <c r="C76" s="123"/>
      <c r="D76" s="123"/>
      <c r="E76" s="123"/>
      <c r="F76" s="123"/>
      <c r="G76" s="123"/>
      <c r="H76" s="42"/>
      <c r="I76" s="42"/>
      <c r="J76" s="42"/>
      <c r="K76" s="42"/>
      <c r="L76" s="42"/>
      <c r="M76" s="42"/>
      <c r="N76" s="42"/>
      <c r="O76" s="42"/>
      <c r="P76" s="42"/>
    </row>
    <row r="77" spans="1:16" x14ac:dyDescent="0.25">
      <c r="A77" s="123"/>
      <c r="B77" s="123"/>
      <c r="C77" s="123"/>
      <c r="D77" s="123"/>
      <c r="E77" s="123"/>
      <c r="F77" s="123"/>
      <c r="G77" s="123"/>
      <c r="H77" s="42"/>
      <c r="I77" s="42"/>
      <c r="J77" s="42"/>
      <c r="K77" s="42"/>
      <c r="L77" s="42"/>
      <c r="M77" s="42"/>
      <c r="N77" s="42"/>
      <c r="O77" s="42"/>
      <c r="P77" s="42"/>
    </row>
    <row r="78" spans="1:16" x14ac:dyDescent="0.25">
      <c r="A78" s="124" t="s">
        <v>178</v>
      </c>
      <c r="B78" s="124"/>
      <c r="C78" s="124"/>
      <c r="D78" s="124"/>
      <c r="E78" s="124"/>
      <c r="F78" s="124"/>
      <c r="G78" s="124"/>
    </row>
    <row r="79" spans="1:16" x14ac:dyDescent="0.25">
      <c r="A79" s="124"/>
      <c r="B79" s="124"/>
      <c r="C79" s="124"/>
      <c r="D79" s="124"/>
      <c r="E79" s="124"/>
      <c r="F79" s="124"/>
      <c r="G79" s="124"/>
    </row>
    <row r="80" spans="1:16" x14ac:dyDescent="0.25">
      <c r="A80" s="19" t="s">
        <v>179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P80"/>
  <sheetViews>
    <sheetView topLeftCell="A58" workbookViewId="0">
      <selection activeCell="K61" sqref="K61"/>
    </sheetView>
  </sheetViews>
  <sheetFormatPr defaultRowHeight="15" x14ac:dyDescent="0.25"/>
  <cols>
    <col min="1" max="1" width="19.7109375" style="19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7109375" style="10" bestFit="1" customWidth="1"/>
    <col min="9" max="16384" width="9.140625" style="10"/>
  </cols>
  <sheetData>
    <row r="2" spans="1:9" ht="15.75" thickBot="1" x14ac:dyDescent="0.3"/>
    <row r="3" spans="1:9" x14ac:dyDescent="0.25">
      <c r="C3" s="119" t="s">
        <v>230</v>
      </c>
      <c r="D3" s="120"/>
      <c r="E3" s="120"/>
      <c r="F3" s="120"/>
      <c r="G3" s="120"/>
    </row>
    <row r="4" spans="1:9" ht="15.75" thickBot="1" x14ac:dyDescent="0.3">
      <c r="C4" s="121"/>
      <c r="D4" s="121"/>
      <c r="E4" s="121"/>
      <c r="F4" s="121"/>
      <c r="G4" s="121"/>
    </row>
    <row r="7" spans="1:9" ht="17.25" x14ac:dyDescent="0.25">
      <c r="A7" s="43" t="s">
        <v>172</v>
      </c>
      <c r="B7" s="50" t="s">
        <v>173</v>
      </c>
      <c r="C7" s="50" t="s">
        <v>174</v>
      </c>
      <c r="D7" s="50" t="s">
        <v>175</v>
      </c>
      <c r="E7" s="50" t="s">
        <v>168</v>
      </c>
      <c r="F7" s="50" t="s">
        <v>169</v>
      </c>
      <c r="G7" s="50" t="s">
        <v>170</v>
      </c>
      <c r="H7" s="50" t="s">
        <v>183</v>
      </c>
    </row>
    <row r="8" spans="1:9" x14ac:dyDescent="0.25">
      <c r="A8" s="77" t="s">
        <v>190</v>
      </c>
      <c r="B8" s="63">
        <v>38</v>
      </c>
      <c r="C8" s="63">
        <v>48</v>
      </c>
      <c r="D8" s="63">
        <v>14</v>
      </c>
      <c r="E8" s="63">
        <v>34</v>
      </c>
      <c r="F8" s="69">
        <f t="shared" ref="F8" si="0">D8/C8</f>
        <v>0.29166666666666669</v>
      </c>
      <c r="G8" s="66">
        <f t="shared" ref="G8" si="1">E8/C8</f>
        <v>0.70833333333333337</v>
      </c>
      <c r="H8" s="49">
        <v>143</v>
      </c>
    </row>
    <row r="9" spans="1:9" x14ac:dyDescent="0.25">
      <c r="A9" s="77" t="s">
        <v>191</v>
      </c>
      <c r="B9" s="63">
        <v>8</v>
      </c>
      <c r="C9" s="63">
        <v>14</v>
      </c>
      <c r="D9" s="63">
        <v>1</v>
      </c>
      <c r="E9" s="63">
        <v>13</v>
      </c>
      <c r="F9" s="69">
        <f t="shared" ref="F9:F72" si="2">D9/C9</f>
        <v>7.1428571428571425E-2</v>
      </c>
      <c r="G9" s="66">
        <f t="shared" ref="G9:G72" si="3">E9/C9</f>
        <v>0.9285714285714286</v>
      </c>
      <c r="H9" s="49">
        <v>13</v>
      </c>
    </row>
    <row r="10" spans="1:9" x14ac:dyDescent="0.25">
      <c r="A10" s="77" t="s">
        <v>192</v>
      </c>
      <c r="B10" s="63">
        <v>54</v>
      </c>
      <c r="C10" s="63">
        <v>57</v>
      </c>
      <c r="D10" s="63">
        <v>8</v>
      </c>
      <c r="E10" s="63">
        <v>49</v>
      </c>
      <c r="F10" s="69">
        <f t="shared" si="2"/>
        <v>0.14035087719298245</v>
      </c>
      <c r="G10" s="66">
        <f t="shared" si="3"/>
        <v>0.85964912280701755</v>
      </c>
      <c r="H10" s="49">
        <v>190</v>
      </c>
      <c r="I10" s="21"/>
    </row>
    <row r="11" spans="1:9" x14ac:dyDescent="0.25">
      <c r="A11" s="77" t="s">
        <v>193</v>
      </c>
      <c r="B11" s="63">
        <v>3</v>
      </c>
      <c r="C11" s="63">
        <v>7</v>
      </c>
      <c r="D11" s="63">
        <v>3</v>
      </c>
      <c r="E11" s="63">
        <v>4</v>
      </c>
      <c r="F11" s="69">
        <f t="shared" si="2"/>
        <v>0.42857142857142855</v>
      </c>
      <c r="G11" s="66">
        <f t="shared" si="3"/>
        <v>0.5714285714285714</v>
      </c>
      <c r="H11" s="49">
        <v>0</v>
      </c>
      <c r="I11" s="21"/>
    </row>
    <row r="12" spans="1:9" x14ac:dyDescent="0.25">
      <c r="A12" s="77" t="s">
        <v>194</v>
      </c>
      <c r="B12" s="63">
        <v>34</v>
      </c>
      <c r="C12" s="63">
        <v>46</v>
      </c>
      <c r="D12" s="63">
        <v>9</v>
      </c>
      <c r="E12" s="63">
        <v>37</v>
      </c>
      <c r="F12" s="69">
        <f t="shared" si="2"/>
        <v>0.19565217391304349</v>
      </c>
      <c r="G12" s="66">
        <f t="shared" si="3"/>
        <v>0.80434782608695654</v>
      </c>
      <c r="H12" s="49">
        <v>189</v>
      </c>
      <c r="I12" s="21"/>
    </row>
    <row r="13" spans="1:9" x14ac:dyDescent="0.25">
      <c r="A13" s="77" t="s">
        <v>195</v>
      </c>
      <c r="B13" s="63">
        <v>16</v>
      </c>
      <c r="C13" s="63">
        <v>12</v>
      </c>
      <c r="D13" s="63">
        <v>1</v>
      </c>
      <c r="E13" s="63">
        <v>11</v>
      </c>
      <c r="F13" s="69">
        <f t="shared" si="2"/>
        <v>8.3333333333333329E-2</v>
      </c>
      <c r="G13" s="66">
        <f t="shared" si="3"/>
        <v>0.91666666666666663</v>
      </c>
      <c r="H13" s="49">
        <v>63</v>
      </c>
      <c r="I13" s="21"/>
    </row>
    <row r="14" spans="1:9" x14ac:dyDescent="0.25">
      <c r="A14" s="77" t="s">
        <v>196</v>
      </c>
      <c r="B14" s="63">
        <v>8</v>
      </c>
      <c r="C14" s="63">
        <v>15</v>
      </c>
      <c r="D14" s="63">
        <v>1</v>
      </c>
      <c r="E14" s="63">
        <v>14</v>
      </c>
      <c r="F14" s="69">
        <f t="shared" si="2"/>
        <v>6.6666666666666666E-2</v>
      </c>
      <c r="G14" s="66">
        <f t="shared" si="3"/>
        <v>0.93333333333333335</v>
      </c>
      <c r="H14" s="49">
        <v>36</v>
      </c>
      <c r="I14" s="21"/>
    </row>
    <row r="15" spans="1:9" x14ac:dyDescent="0.25">
      <c r="A15" s="77" t="s">
        <v>197</v>
      </c>
      <c r="B15" s="63">
        <v>74</v>
      </c>
      <c r="C15" s="63">
        <v>91</v>
      </c>
      <c r="D15" s="63">
        <v>9</v>
      </c>
      <c r="E15" s="63">
        <v>82</v>
      </c>
      <c r="F15" s="69">
        <f t="shared" si="2"/>
        <v>9.8901098901098897E-2</v>
      </c>
      <c r="G15" s="66">
        <f t="shared" si="3"/>
        <v>0.90109890109890112</v>
      </c>
      <c r="H15" s="49">
        <v>146</v>
      </c>
      <c r="I15" s="21"/>
    </row>
    <row r="16" spans="1:9" x14ac:dyDescent="0.25">
      <c r="A16" s="77" t="s">
        <v>198</v>
      </c>
      <c r="B16" s="63">
        <v>233</v>
      </c>
      <c r="C16" s="63">
        <v>294</v>
      </c>
      <c r="D16" s="63">
        <v>45</v>
      </c>
      <c r="E16" s="63">
        <v>249</v>
      </c>
      <c r="F16" s="69">
        <f t="shared" si="2"/>
        <v>0.15306122448979592</v>
      </c>
      <c r="G16" s="66">
        <f t="shared" si="3"/>
        <v>0.84693877551020413</v>
      </c>
      <c r="H16" s="49">
        <v>963</v>
      </c>
      <c r="I16" s="21"/>
    </row>
    <row r="17" spans="1:9" x14ac:dyDescent="0.25">
      <c r="A17" s="77" t="s">
        <v>85</v>
      </c>
      <c r="B17" s="63">
        <v>116</v>
      </c>
      <c r="C17" s="63">
        <v>149</v>
      </c>
      <c r="D17" s="63">
        <v>18</v>
      </c>
      <c r="E17" s="63">
        <v>131</v>
      </c>
      <c r="F17" s="69">
        <f t="shared" si="2"/>
        <v>0.12080536912751678</v>
      </c>
      <c r="G17" s="66">
        <f t="shared" si="3"/>
        <v>0.87919463087248317</v>
      </c>
      <c r="H17" s="49">
        <v>433</v>
      </c>
      <c r="I17" s="21"/>
    </row>
    <row r="18" spans="1:9" x14ac:dyDescent="0.25">
      <c r="A18" s="77" t="s">
        <v>62</v>
      </c>
      <c r="B18" s="63">
        <v>7</v>
      </c>
      <c r="C18" s="63">
        <v>8</v>
      </c>
      <c r="D18" s="63">
        <v>1</v>
      </c>
      <c r="E18" s="63">
        <v>7</v>
      </c>
      <c r="F18" s="69">
        <f t="shared" si="2"/>
        <v>0.125</v>
      </c>
      <c r="G18" s="66">
        <f t="shared" si="3"/>
        <v>0.875</v>
      </c>
      <c r="H18" s="49">
        <v>4</v>
      </c>
      <c r="I18" s="21"/>
    </row>
    <row r="19" spans="1:9" x14ac:dyDescent="0.25">
      <c r="A19" s="77" t="s">
        <v>199</v>
      </c>
      <c r="B19" s="63">
        <v>1</v>
      </c>
      <c r="C19" s="63">
        <v>0</v>
      </c>
      <c r="D19" s="63">
        <v>0</v>
      </c>
      <c r="E19" s="63">
        <v>0</v>
      </c>
      <c r="F19" s="69" t="s">
        <v>189</v>
      </c>
      <c r="G19" s="66" t="s">
        <v>189</v>
      </c>
      <c r="H19" s="49">
        <v>0</v>
      </c>
      <c r="I19" s="21"/>
    </row>
    <row r="20" spans="1:9" x14ac:dyDescent="0.25">
      <c r="A20" s="77" t="s">
        <v>200</v>
      </c>
      <c r="B20" s="63">
        <v>3</v>
      </c>
      <c r="C20" s="63">
        <v>3</v>
      </c>
      <c r="D20" s="63">
        <v>0</v>
      </c>
      <c r="E20" s="63">
        <v>3</v>
      </c>
      <c r="F20" s="69">
        <f t="shared" si="2"/>
        <v>0</v>
      </c>
      <c r="G20" s="66">
        <f t="shared" si="3"/>
        <v>1</v>
      </c>
      <c r="H20" s="49">
        <v>9</v>
      </c>
      <c r="I20" s="21"/>
    </row>
    <row r="21" spans="1:9" x14ac:dyDescent="0.25">
      <c r="A21" s="77" t="s">
        <v>201</v>
      </c>
      <c r="B21" s="63">
        <v>0</v>
      </c>
      <c r="C21" s="63">
        <v>1</v>
      </c>
      <c r="D21" s="63">
        <v>0</v>
      </c>
      <c r="E21" s="63">
        <v>1</v>
      </c>
      <c r="F21" s="69">
        <f t="shared" si="2"/>
        <v>0</v>
      </c>
      <c r="G21" s="66">
        <f t="shared" si="3"/>
        <v>1</v>
      </c>
      <c r="H21" s="49">
        <v>10</v>
      </c>
      <c r="I21" s="21"/>
    </row>
    <row r="22" spans="1:9" x14ac:dyDescent="0.25">
      <c r="A22" s="77" t="s">
        <v>202</v>
      </c>
      <c r="B22" s="63">
        <v>9</v>
      </c>
      <c r="C22" s="63">
        <v>9</v>
      </c>
      <c r="D22" s="63">
        <v>1</v>
      </c>
      <c r="E22" s="63">
        <v>8</v>
      </c>
      <c r="F22" s="69">
        <f t="shared" si="2"/>
        <v>0.1111111111111111</v>
      </c>
      <c r="G22" s="66">
        <f t="shared" si="3"/>
        <v>0.88888888888888884</v>
      </c>
      <c r="H22" s="49">
        <v>73</v>
      </c>
      <c r="I22" s="21"/>
    </row>
    <row r="23" spans="1:9" x14ac:dyDescent="0.25">
      <c r="A23" s="77" t="s">
        <v>203</v>
      </c>
      <c r="B23" s="63">
        <v>7</v>
      </c>
      <c r="C23" s="63">
        <v>9</v>
      </c>
      <c r="D23" s="63">
        <v>2</v>
      </c>
      <c r="E23" s="63">
        <v>7</v>
      </c>
      <c r="F23" s="69">
        <f t="shared" si="2"/>
        <v>0.22222222222222221</v>
      </c>
      <c r="G23" s="66">
        <f t="shared" si="3"/>
        <v>0.77777777777777779</v>
      </c>
      <c r="H23" s="49">
        <v>30</v>
      </c>
      <c r="I23" s="21"/>
    </row>
    <row r="24" spans="1:9" x14ac:dyDescent="0.25">
      <c r="A24" s="77" t="s">
        <v>204</v>
      </c>
      <c r="B24" s="63">
        <v>438</v>
      </c>
      <c r="C24" s="63">
        <v>562</v>
      </c>
      <c r="D24" s="63">
        <v>89</v>
      </c>
      <c r="E24" s="63">
        <v>473</v>
      </c>
      <c r="F24" s="69">
        <f t="shared" si="2"/>
        <v>0.15836298932384341</v>
      </c>
      <c r="G24" s="66">
        <f t="shared" si="3"/>
        <v>0.84163701067615659</v>
      </c>
      <c r="H24" s="49">
        <v>1569</v>
      </c>
      <c r="I24" s="21"/>
    </row>
    <row r="25" spans="1:9" x14ac:dyDescent="0.25">
      <c r="A25" s="77" t="s">
        <v>205</v>
      </c>
      <c r="B25" s="63">
        <v>1</v>
      </c>
      <c r="C25" s="63">
        <v>4</v>
      </c>
      <c r="D25" s="63">
        <v>0</v>
      </c>
      <c r="E25" s="63">
        <v>4</v>
      </c>
      <c r="F25" s="69">
        <f t="shared" si="2"/>
        <v>0</v>
      </c>
      <c r="G25" s="66">
        <f t="shared" si="3"/>
        <v>1</v>
      </c>
      <c r="H25" s="49">
        <v>39</v>
      </c>
      <c r="I25" s="21"/>
    </row>
    <row r="26" spans="1:9" x14ac:dyDescent="0.25">
      <c r="A26" s="77" t="s">
        <v>84</v>
      </c>
      <c r="B26" s="63">
        <v>10</v>
      </c>
      <c r="C26" s="63">
        <v>12</v>
      </c>
      <c r="D26" s="63">
        <v>0</v>
      </c>
      <c r="E26" s="63">
        <v>12</v>
      </c>
      <c r="F26" s="69">
        <f t="shared" si="2"/>
        <v>0</v>
      </c>
      <c r="G26" s="66">
        <f t="shared" si="3"/>
        <v>1</v>
      </c>
      <c r="H26" s="49">
        <v>8</v>
      </c>
      <c r="I26" s="21"/>
    </row>
    <row r="27" spans="1:9" x14ac:dyDescent="0.25">
      <c r="A27" s="77" t="s">
        <v>83</v>
      </c>
      <c r="B27" s="63">
        <v>18</v>
      </c>
      <c r="C27" s="63">
        <v>22</v>
      </c>
      <c r="D27" s="63">
        <v>1</v>
      </c>
      <c r="E27" s="63">
        <v>21</v>
      </c>
      <c r="F27" s="69">
        <f t="shared" si="2"/>
        <v>4.5454545454545456E-2</v>
      </c>
      <c r="G27" s="66">
        <f t="shared" si="3"/>
        <v>0.95454545454545459</v>
      </c>
      <c r="H27" s="49">
        <v>39</v>
      </c>
      <c r="I27" s="21"/>
    </row>
    <row r="28" spans="1:9" x14ac:dyDescent="0.25">
      <c r="A28" s="77" t="s">
        <v>64</v>
      </c>
      <c r="B28" s="63">
        <v>27</v>
      </c>
      <c r="C28" s="63">
        <v>39</v>
      </c>
      <c r="D28" s="63">
        <v>4</v>
      </c>
      <c r="E28" s="63">
        <v>35</v>
      </c>
      <c r="F28" s="69">
        <f t="shared" si="2"/>
        <v>0.10256410256410256</v>
      </c>
      <c r="G28" s="66">
        <f t="shared" si="3"/>
        <v>0.89743589743589747</v>
      </c>
      <c r="H28" s="49">
        <v>209</v>
      </c>
      <c r="I28" s="21"/>
    </row>
    <row r="29" spans="1:9" x14ac:dyDescent="0.25">
      <c r="A29" s="77" t="s">
        <v>108</v>
      </c>
      <c r="B29" s="63">
        <v>14</v>
      </c>
      <c r="C29" s="63">
        <v>14</v>
      </c>
      <c r="D29" s="63">
        <v>1</v>
      </c>
      <c r="E29" s="63">
        <v>13</v>
      </c>
      <c r="F29" s="69">
        <f t="shared" si="2"/>
        <v>7.1428571428571425E-2</v>
      </c>
      <c r="G29" s="66">
        <f t="shared" si="3"/>
        <v>0.9285714285714286</v>
      </c>
      <c r="H29" s="49">
        <v>21</v>
      </c>
      <c r="I29" s="21"/>
    </row>
    <row r="30" spans="1:9" x14ac:dyDescent="0.25">
      <c r="A30" s="77" t="s">
        <v>206</v>
      </c>
      <c r="B30" s="63">
        <v>65</v>
      </c>
      <c r="C30" s="63">
        <v>72</v>
      </c>
      <c r="D30" s="63">
        <v>9</v>
      </c>
      <c r="E30" s="63">
        <v>63</v>
      </c>
      <c r="F30" s="69">
        <f t="shared" si="2"/>
        <v>0.125</v>
      </c>
      <c r="G30" s="66">
        <f t="shared" si="3"/>
        <v>0.875</v>
      </c>
      <c r="H30" s="49">
        <v>165</v>
      </c>
      <c r="I30" s="21"/>
    </row>
    <row r="31" spans="1:9" x14ac:dyDescent="0.25">
      <c r="A31" s="77" t="s">
        <v>18</v>
      </c>
      <c r="B31" s="63">
        <v>28</v>
      </c>
      <c r="C31" s="63">
        <v>41</v>
      </c>
      <c r="D31" s="63">
        <v>3</v>
      </c>
      <c r="E31" s="63">
        <v>38</v>
      </c>
      <c r="F31" s="69">
        <f t="shared" si="2"/>
        <v>7.3170731707317069E-2</v>
      </c>
      <c r="G31" s="66">
        <f t="shared" si="3"/>
        <v>0.92682926829268297</v>
      </c>
      <c r="H31" s="49">
        <v>121</v>
      </c>
      <c r="I31" s="21"/>
    </row>
    <row r="32" spans="1:9" x14ac:dyDescent="0.25">
      <c r="A32" s="77" t="s">
        <v>207</v>
      </c>
      <c r="B32" s="63">
        <v>5</v>
      </c>
      <c r="C32" s="63">
        <v>9</v>
      </c>
      <c r="D32" s="63">
        <v>0</v>
      </c>
      <c r="E32" s="63">
        <v>9</v>
      </c>
      <c r="F32" s="69">
        <f t="shared" si="2"/>
        <v>0</v>
      </c>
      <c r="G32" s="66">
        <f t="shared" si="3"/>
        <v>1</v>
      </c>
      <c r="H32" s="49">
        <v>11</v>
      </c>
      <c r="I32" s="21"/>
    </row>
    <row r="33" spans="1:9" x14ac:dyDescent="0.25">
      <c r="A33" s="77" t="s">
        <v>208</v>
      </c>
      <c r="B33" s="63">
        <v>337</v>
      </c>
      <c r="C33" s="63">
        <v>408</v>
      </c>
      <c r="D33" s="63">
        <v>53</v>
      </c>
      <c r="E33" s="63">
        <v>355</v>
      </c>
      <c r="F33" s="69">
        <f t="shared" si="2"/>
        <v>0.12990196078431374</v>
      </c>
      <c r="G33" s="66">
        <f t="shared" si="3"/>
        <v>0.87009803921568629</v>
      </c>
      <c r="H33" s="49">
        <v>1281</v>
      </c>
      <c r="I33" s="21"/>
    </row>
    <row r="34" spans="1:9" x14ac:dyDescent="0.25">
      <c r="A34" s="77" t="s">
        <v>209</v>
      </c>
      <c r="B34" s="63">
        <v>11</v>
      </c>
      <c r="C34" s="63">
        <v>9</v>
      </c>
      <c r="D34" s="63">
        <v>2</v>
      </c>
      <c r="E34" s="63">
        <v>7</v>
      </c>
      <c r="F34" s="69">
        <f t="shared" si="2"/>
        <v>0.22222222222222221</v>
      </c>
      <c r="G34" s="66">
        <f t="shared" si="3"/>
        <v>0.77777777777777779</v>
      </c>
      <c r="H34" s="49">
        <v>22</v>
      </c>
      <c r="I34" s="21"/>
    </row>
    <row r="35" spans="1:9" x14ac:dyDescent="0.25">
      <c r="A35" s="77" t="s">
        <v>210</v>
      </c>
      <c r="B35" s="63">
        <v>196</v>
      </c>
      <c r="C35" s="63">
        <v>212</v>
      </c>
      <c r="D35" s="63">
        <v>28</v>
      </c>
      <c r="E35" s="63">
        <v>184</v>
      </c>
      <c r="F35" s="69">
        <f t="shared" si="2"/>
        <v>0.13207547169811321</v>
      </c>
      <c r="G35" s="66">
        <f t="shared" si="3"/>
        <v>0.86792452830188682</v>
      </c>
      <c r="H35" s="49">
        <v>594</v>
      </c>
      <c r="I35" s="21"/>
    </row>
    <row r="36" spans="1:9" x14ac:dyDescent="0.25">
      <c r="A36" s="77" t="s">
        <v>211</v>
      </c>
      <c r="B36" s="63">
        <v>32</v>
      </c>
      <c r="C36" s="63">
        <v>41</v>
      </c>
      <c r="D36" s="63">
        <v>6</v>
      </c>
      <c r="E36" s="63">
        <v>35</v>
      </c>
      <c r="F36" s="69">
        <f t="shared" si="2"/>
        <v>0.14634146341463414</v>
      </c>
      <c r="G36" s="66">
        <f t="shared" si="3"/>
        <v>0.85365853658536583</v>
      </c>
      <c r="H36" s="49">
        <v>64</v>
      </c>
      <c r="I36" s="21"/>
    </row>
    <row r="37" spans="1:9" x14ac:dyDescent="0.25">
      <c r="A37" s="77" t="s">
        <v>212</v>
      </c>
      <c r="B37" s="63">
        <v>2</v>
      </c>
      <c r="C37" s="63">
        <v>3</v>
      </c>
      <c r="D37" s="63">
        <v>0</v>
      </c>
      <c r="E37" s="63">
        <v>3</v>
      </c>
      <c r="F37" s="69">
        <f t="shared" si="2"/>
        <v>0</v>
      </c>
      <c r="G37" s="66">
        <f t="shared" si="3"/>
        <v>1</v>
      </c>
      <c r="H37" s="49">
        <v>0</v>
      </c>
      <c r="I37" s="21"/>
    </row>
    <row r="38" spans="1:9" x14ac:dyDescent="0.25">
      <c r="A38" s="77" t="s">
        <v>213</v>
      </c>
      <c r="B38" s="63">
        <v>38</v>
      </c>
      <c r="C38" s="63">
        <v>53</v>
      </c>
      <c r="D38" s="63">
        <v>6</v>
      </c>
      <c r="E38" s="63">
        <v>47</v>
      </c>
      <c r="F38" s="69">
        <f t="shared" si="2"/>
        <v>0.11320754716981132</v>
      </c>
      <c r="G38" s="66">
        <f t="shared" si="3"/>
        <v>0.8867924528301887</v>
      </c>
      <c r="H38" s="49">
        <v>183</v>
      </c>
      <c r="I38" s="21"/>
    </row>
    <row r="39" spans="1:9" x14ac:dyDescent="0.25">
      <c r="A39" s="77" t="s">
        <v>214</v>
      </c>
      <c r="B39" s="63">
        <v>55</v>
      </c>
      <c r="C39" s="63">
        <v>69</v>
      </c>
      <c r="D39" s="63">
        <v>5</v>
      </c>
      <c r="E39" s="63">
        <v>64</v>
      </c>
      <c r="F39" s="69">
        <f t="shared" si="2"/>
        <v>7.2463768115942032E-2</v>
      </c>
      <c r="G39" s="66">
        <f t="shared" si="3"/>
        <v>0.92753623188405798</v>
      </c>
      <c r="H39" s="49">
        <v>97</v>
      </c>
      <c r="I39" s="21"/>
    </row>
    <row r="40" spans="1:9" x14ac:dyDescent="0.25">
      <c r="A40" s="77" t="s">
        <v>215</v>
      </c>
      <c r="B40" s="63">
        <v>17</v>
      </c>
      <c r="C40" s="63">
        <v>15</v>
      </c>
      <c r="D40" s="63">
        <v>4</v>
      </c>
      <c r="E40" s="63">
        <v>11</v>
      </c>
      <c r="F40" s="69">
        <f t="shared" si="2"/>
        <v>0.26666666666666666</v>
      </c>
      <c r="G40" s="66">
        <f t="shared" si="3"/>
        <v>0.73333333333333328</v>
      </c>
      <c r="H40" s="49">
        <v>37</v>
      </c>
      <c r="I40" s="21"/>
    </row>
    <row r="41" spans="1:9" x14ac:dyDescent="0.25">
      <c r="A41" s="77" t="s">
        <v>216</v>
      </c>
      <c r="B41" s="63">
        <v>18</v>
      </c>
      <c r="C41" s="63">
        <v>24</v>
      </c>
      <c r="D41" s="63">
        <v>5</v>
      </c>
      <c r="E41" s="63">
        <v>19</v>
      </c>
      <c r="F41" s="69">
        <f t="shared" si="2"/>
        <v>0.20833333333333334</v>
      </c>
      <c r="G41" s="66">
        <f t="shared" si="3"/>
        <v>0.79166666666666663</v>
      </c>
      <c r="H41" s="49">
        <v>113</v>
      </c>
      <c r="I41" s="21"/>
    </row>
    <row r="42" spans="1:9" x14ac:dyDescent="0.25">
      <c r="A42" s="77" t="s">
        <v>217</v>
      </c>
      <c r="B42" s="63">
        <v>38</v>
      </c>
      <c r="C42" s="63">
        <v>50</v>
      </c>
      <c r="D42" s="63">
        <v>0</v>
      </c>
      <c r="E42" s="63">
        <v>50</v>
      </c>
      <c r="F42" s="69">
        <f t="shared" si="2"/>
        <v>0</v>
      </c>
      <c r="G42" s="66">
        <f t="shared" si="3"/>
        <v>1</v>
      </c>
      <c r="H42" s="49">
        <v>149</v>
      </c>
      <c r="I42" s="21"/>
    </row>
    <row r="43" spans="1:9" x14ac:dyDescent="0.25">
      <c r="A43" s="77" t="s">
        <v>218</v>
      </c>
      <c r="B43" s="63">
        <v>341</v>
      </c>
      <c r="C43" s="63">
        <v>423</v>
      </c>
      <c r="D43" s="63">
        <v>58</v>
      </c>
      <c r="E43" s="63">
        <v>365</v>
      </c>
      <c r="F43" s="69">
        <f t="shared" si="2"/>
        <v>0.13711583924349882</v>
      </c>
      <c r="G43" s="66">
        <f t="shared" si="3"/>
        <v>0.86288416075650121</v>
      </c>
      <c r="H43" s="49">
        <v>977</v>
      </c>
      <c r="I43" s="21"/>
    </row>
    <row r="44" spans="1:9" x14ac:dyDescent="0.25">
      <c r="A44" s="77" t="s">
        <v>82</v>
      </c>
      <c r="B44" s="63">
        <v>164</v>
      </c>
      <c r="C44" s="63">
        <v>189</v>
      </c>
      <c r="D44" s="63">
        <v>33</v>
      </c>
      <c r="E44" s="63">
        <v>156</v>
      </c>
      <c r="F44" s="69">
        <f t="shared" si="2"/>
        <v>0.17460317460317459</v>
      </c>
      <c r="G44" s="66">
        <f t="shared" si="3"/>
        <v>0.82539682539682535</v>
      </c>
      <c r="H44" s="49">
        <v>482</v>
      </c>
      <c r="I44" s="21"/>
    </row>
    <row r="45" spans="1:9" x14ac:dyDescent="0.25">
      <c r="A45" s="77" t="s">
        <v>15</v>
      </c>
      <c r="B45" s="63">
        <v>8</v>
      </c>
      <c r="C45" s="63">
        <v>6</v>
      </c>
      <c r="D45" s="63">
        <v>0</v>
      </c>
      <c r="E45" s="63">
        <v>6</v>
      </c>
      <c r="F45" s="69">
        <f t="shared" si="2"/>
        <v>0</v>
      </c>
      <c r="G45" s="66">
        <f t="shared" si="3"/>
        <v>1</v>
      </c>
      <c r="H45" s="49">
        <v>18</v>
      </c>
      <c r="I45" s="21"/>
    </row>
    <row r="46" spans="1:9" x14ac:dyDescent="0.25">
      <c r="A46" s="77" t="s">
        <v>19</v>
      </c>
      <c r="B46" s="63">
        <v>26</v>
      </c>
      <c r="C46" s="63">
        <v>31</v>
      </c>
      <c r="D46" s="63">
        <v>8</v>
      </c>
      <c r="E46" s="63">
        <v>23</v>
      </c>
      <c r="F46" s="69">
        <f t="shared" si="2"/>
        <v>0.25806451612903225</v>
      </c>
      <c r="G46" s="66">
        <f t="shared" si="3"/>
        <v>0.74193548387096775</v>
      </c>
      <c r="H46" s="49">
        <v>149</v>
      </c>
      <c r="I46" s="21"/>
    </row>
    <row r="47" spans="1:9" x14ac:dyDescent="0.25">
      <c r="A47" s="77" t="s">
        <v>81</v>
      </c>
      <c r="B47" s="63">
        <v>111</v>
      </c>
      <c r="C47" s="63">
        <v>157</v>
      </c>
      <c r="D47" s="63">
        <v>27</v>
      </c>
      <c r="E47" s="63">
        <v>130</v>
      </c>
      <c r="F47" s="69">
        <f t="shared" si="2"/>
        <v>0.17197452229299362</v>
      </c>
      <c r="G47" s="66">
        <f t="shared" si="3"/>
        <v>0.82802547770700641</v>
      </c>
      <c r="H47" s="49">
        <v>478</v>
      </c>
      <c r="I47" s="21"/>
    </row>
    <row r="48" spans="1:9" x14ac:dyDescent="0.25">
      <c r="A48" s="77" t="s">
        <v>58</v>
      </c>
      <c r="B48" s="63">
        <v>4</v>
      </c>
      <c r="C48" s="63">
        <v>5</v>
      </c>
      <c r="D48" s="63">
        <v>1</v>
      </c>
      <c r="E48" s="63">
        <v>4</v>
      </c>
      <c r="F48" s="69">
        <f t="shared" si="2"/>
        <v>0.2</v>
      </c>
      <c r="G48" s="66">
        <f t="shared" si="3"/>
        <v>0.8</v>
      </c>
      <c r="H48" s="49">
        <v>14</v>
      </c>
      <c r="I48" s="21"/>
    </row>
    <row r="49" spans="1:9" x14ac:dyDescent="0.25">
      <c r="A49" s="77" t="s">
        <v>80</v>
      </c>
      <c r="B49" s="63">
        <v>12</v>
      </c>
      <c r="C49" s="63">
        <v>21</v>
      </c>
      <c r="D49" s="63">
        <v>1</v>
      </c>
      <c r="E49" s="63">
        <v>20</v>
      </c>
      <c r="F49" s="69">
        <f t="shared" si="2"/>
        <v>4.7619047619047616E-2</v>
      </c>
      <c r="G49" s="66">
        <f t="shared" si="3"/>
        <v>0.95238095238095233</v>
      </c>
      <c r="H49" s="49">
        <v>38</v>
      </c>
      <c r="I49" s="21"/>
    </row>
    <row r="50" spans="1:9" x14ac:dyDescent="0.25">
      <c r="A50" s="77" t="s">
        <v>79</v>
      </c>
      <c r="B50" s="63">
        <v>14</v>
      </c>
      <c r="C50" s="63">
        <v>9</v>
      </c>
      <c r="D50" s="63">
        <v>3</v>
      </c>
      <c r="E50" s="63">
        <v>6</v>
      </c>
      <c r="F50" s="69">
        <f t="shared" si="2"/>
        <v>0.33333333333333331</v>
      </c>
      <c r="G50" s="66">
        <f t="shared" si="3"/>
        <v>0.66666666666666663</v>
      </c>
      <c r="H50" s="49">
        <v>30</v>
      </c>
      <c r="I50" s="21"/>
    </row>
    <row r="51" spans="1:9" x14ac:dyDescent="0.25">
      <c r="A51" s="77" t="s">
        <v>16</v>
      </c>
      <c r="B51" s="63">
        <v>39</v>
      </c>
      <c r="C51" s="63">
        <v>45</v>
      </c>
      <c r="D51" s="63">
        <v>6</v>
      </c>
      <c r="E51" s="63">
        <v>39</v>
      </c>
      <c r="F51" s="69">
        <f t="shared" si="2"/>
        <v>0.13333333333333333</v>
      </c>
      <c r="G51" s="66">
        <f t="shared" si="3"/>
        <v>0.8666666666666667</v>
      </c>
      <c r="H51" s="49">
        <v>105</v>
      </c>
      <c r="I51" s="21"/>
    </row>
    <row r="52" spans="1:9" x14ac:dyDescent="0.25">
      <c r="A52" s="77" t="s">
        <v>78</v>
      </c>
      <c r="B52" s="63">
        <v>17</v>
      </c>
      <c r="C52" s="63">
        <v>27</v>
      </c>
      <c r="D52" s="63">
        <v>2</v>
      </c>
      <c r="E52" s="63">
        <v>25</v>
      </c>
      <c r="F52" s="69">
        <f t="shared" si="2"/>
        <v>7.407407407407407E-2</v>
      </c>
      <c r="G52" s="66">
        <f t="shared" si="3"/>
        <v>0.92592592592592593</v>
      </c>
      <c r="H52" s="49">
        <v>75</v>
      </c>
      <c r="I52" s="21"/>
    </row>
    <row r="53" spans="1:9" x14ac:dyDescent="0.25">
      <c r="A53" s="77" t="s">
        <v>77</v>
      </c>
      <c r="B53" s="63">
        <v>8</v>
      </c>
      <c r="C53" s="63">
        <v>10</v>
      </c>
      <c r="D53" s="63">
        <v>2</v>
      </c>
      <c r="E53" s="63">
        <v>8</v>
      </c>
      <c r="F53" s="69">
        <f t="shared" si="2"/>
        <v>0.2</v>
      </c>
      <c r="G53" s="66">
        <f t="shared" si="3"/>
        <v>0.8</v>
      </c>
      <c r="H53" s="49">
        <v>20</v>
      </c>
      <c r="I53" s="21"/>
    </row>
    <row r="54" spans="1:9" x14ac:dyDescent="0.25">
      <c r="A54" s="77" t="s">
        <v>123</v>
      </c>
      <c r="B54" s="63">
        <v>8</v>
      </c>
      <c r="C54" s="63">
        <v>15</v>
      </c>
      <c r="D54" s="63">
        <v>4</v>
      </c>
      <c r="E54" s="63">
        <v>11</v>
      </c>
      <c r="F54" s="69">
        <f t="shared" si="2"/>
        <v>0.26666666666666666</v>
      </c>
      <c r="G54" s="66">
        <f t="shared" si="3"/>
        <v>0.73333333333333328</v>
      </c>
      <c r="H54" s="49">
        <v>18</v>
      </c>
      <c r="I54" s="21"/>
    </row>
    <row r="55" spans="1:9" x14ac:dyDescent="0.25">
      <c r="A55" s="77" t="s">
        <v>76</v>
      </c>
      <c r="B55" s="63">
        <v>38</v>
      </c>
      <c r="C55" s="63">
        <v>41</v>
      </c>
      <c r="D55" s="63">
        <v>7</v>
      </c>
      <c r="E55" s="63">
        <v>34</v>
      </c>
      <c r="F55" s="69">
        <f t="shared" si="2"/>
        <v>0.17073170731707318</v>
      </c>
      <c r="G55" s="66">
        <f t="shared" si="3"/>
        <v>0.82926829268292679</v>
      </c>
      <c r="H55" s="49">
        <v>112</v>
      </c>
      <c r="I55" s="21"/>
    </row>
    <row r="56" spans="1:9" x14ac:dyDescent="0.25">
      <c r="A56" s="77" t="s">
        <v>38</v>
      </c>
      <c r="B56" s="63">
        <v>58</v>
      </c>
      <c r="C56" s="63">
        <v>69</v>
      </c>
      <c r="D56" s="63">
        <v>9</v>
      </c>
      <c r="E56" s="63">
        <v>60</v>
      </c>
      <c r="F56" s="69">
        <f t="shared" si="2"/>
        <v>0.13043478260869565</v>
      </c>
      <c r="G56" s="66">
        <f t="shared" si="3"/>
        <v>0.86956521739130432</v>
      </c>
      <c r="H56" s="49">
        <v>195</v>
      </c>
      <c r="I56" s="21"/>
    </row>
    <row r="57" spans="1:9" x14ac:dyDescent="0.25">
      <c r="A57" s="77" t="s">
        <v>39</v>
      </c>
      <c r="B57" s="63">
        <v>34</v>
      </c>
      <c r="C57" s="63">
        <v>34</v>
      </c>
      <c r="D57" s="63">
        <v>5</v>
      </c>
      <c r="E57" s="63">
        <v>29</v>
      </c>
      <c r="F57" s="69">
        <f t="shared" si="2"/>
        <v>0.14705882352941177</v>
      </c>
      <c r="G57" s="66">
        <f t="shared" si="3"/>
        <v>0.8529411764705882</v>
      </c>
      <c r="H57" s="49">
        <v>158</v>
      </c>
      <c r="I57" s="21"/>
    </row>
    <row r="58" spans="1:9" x14ac:dyDescent="0.25">
      <c r="A58" s="77" t="s">
        <v>125</v>
      </c>
      <c r="B58" s="63">
        <v>17</v>
      </c>
      <c r="C58" s="63">
        <v>29</v>
      </c>
      <c r="D58" s="63">
        <v>5</v>
      </c>
      <c r="E58" s="63">
        <v>24</v>
      </c>
      <c r="F58" s="69">
        <f t="shared" si="2"/>
        <v>0.17241379310344829</v>
      </c>
      <c r="G58" s="66">
        <f t="shared" si="3"/>
        <v>0.82758620689655171</v>
      </c>
      <c r="H58" s="49">
        <v>45</v>
      </c>
      <c r="I58" s="21"/>
    </row>
    <row r="59" spans="1:9" x14ac:dyDescent="0.25">
      <c r="A59" s="77" t="s">
        <v>219</v>
      </c>
      <c r="B59" s="63">
        <v>113</v>
      </c>
      <c r="C59" s="63">
        <v>129</v>
      </c>
      <c r="D59" s="63">
        <v>25</v>
      </c>
      <c r="E59" s="63">
        <v>104</v>
      </c>
      <c r="F59" s="69">
        <f t="shared" si="2"/>
        <v>0.19379844961240311</v>
      </c>
      <c r="G59" s="66">
        <f t="shared" si="3"/>
        <v>0.80620155038759689</v>
      </c>
      <c r="H59" s="49">
        <v>329</v>
      </c>
      <c r="I59" s="21"/>
    </row>
    <row r="60" spans="1:9" x14ac:dyDescent="0.25">
      <c r="A60" s="77" t="s">
        <v>75</v>
      </c>
      <c r="B60" s="63">
        <v>124</v>
      </c>
      <c r="C60" s="63">
        <v>160</v>
      </c>
      <c r="D60" s="63">
        <v>32</v>
      </c>
      <c r="E60" s="63">
        <v>128</v>
      </c>
      <c r="F60" s="69">
        <f t="shared" si="2"/>
        <v>0.2</v>
      </c>
      <c r="G60" s="66">
        <f t="shared" si="3"/>
        <v>0.8</v>
      </c>
      <c r="H60" s="49">
        <v>495</v>
      </c>
      <c r="I60" s="21"/>
    </row>
    <row r="61" spans="1:9" x14ac:dyDescent="0.25">
      <c r="A61" s="77" t="s">
        <v>128</v>
      </c>
      <c r="B61" s="63">
        <v>0</v>
      </c>
      <c r="C61" s="63">
        <v>0</v>
      </c>
      <c r="D61" s="63">
        <v>0</v>
      </c>
      <c r="E61" s="63">
        <v>0</v>
      </c>
      <c r="F61" s="69" t="s">
        <v>189</v>
      </c>
      <c r="G61" s="66" t="s">
        <v>189</v>
      </c>
      <c r="H61" s="49">
        <v>2</v>
      </c>
      <c r="I61" s="21"/>
    </row>
    <row r="62" spans="1:9" x14ac:dyDescent="0.25">
      <c r="A62" s="77" t="s">
        <v>220</v>
      </c>
      <c r="B62" s="63">
        <v>53</v>
      </c>
      <c r="C62" s="63">
        <v>75</v>
      </c>
      <c r="D62" s="63">
        <v>13</v>
      </c>
      <c r="E62" s="63">
        <v>62</v>
      </c>
      <c r="F62" s="69">
        <f t="shared" si="2"/>
        <v>0.17333333333333334</v>
      </c>
      <c r="G62" s="66">
        <f t="shared" si="3"/>
        <v>0.82666666666666666</v>
      </c>
      <c r="H62" s="49">
        <v>132</v>
      </c>
      <c r="I62" s="21"/>
    </row>
    <row r="63" spans="1:9" x14ac:dyDescent="0.25">
      <c r="A63" s="77" t="s">
        <v>130</v>
      </c>
      <c r="B63" s="63">
        <v>7</v>
      </c>
      <c r="C63" s="63">
        <v>5</v>
      </c>
      <c r="D63" s="63">
        <v>0</v>
      </c>
      <c r="E63" s="63">
        <v>5</v>
      </c>
      <c r="F63" s="69">
        <f t="shared" si="2"/>
        <v>0</v>
      </c>
      <c r="G63" s="66">
        <f t="shared" si="3"/>
        <v>1</v>
      </c>
      <c r="H63" s="49">
        <v>10</v>
      </c>
      <c r="I63" s="21"/>
    </row>
    <row r="64" spans="1:9" x14ac:dyDescent="0.25">
      <c r="A64" s="77" t="s">
        <v>131</v>
      </c>
      <c r="B64" s="63">
        <v>37</v>
      </c>
      <c r="C64" s="63">
        <v>37</v>
      </c>
      <c r="D64" s="63">
        <v>6</v>
      </c>
      <c r="E64" s="63">
        <v>31</v>
      </c>
      <c r="F64" s="69">
        <f t="shared" si="2"/>
        <v>0.16216216216216217</v>
      </c>
      <c r="G64" s="66">
        <f t="shared" si="3"/>
        <v>0.83783783783783783</v>
      </c>
      <c r="H64" s="49">
        <v>106</v>
      </c>
      <c r="I64" s="21"/>
    </row>
    <row r="65" spans="1:16" x14ac:dyDescent="0.25">
      <c r="A65" s="77" t="s">
        <v>221</v>
      </c>
      <c r="B65" s="63">
        <v>18</v>
      </c>
      <c r="C65" s="63">
        <v>14</v>
      </c>
      <c r="D65" s="63">
        <v>0</v>
      </c>
      <c r="E65" s="63">
        <v>14</v>
      </c>
      <c r="F65" s="69">
        <f t="shared" si="2"/>
        <v>0</v>
      </c>
      <c r="G65" s="66">
        <f t="shared" si="3"/>
        <v>1</v>
      </c>
      <c r="H65" s="49">
        <v>33</v>
      </c>
      <c r="I65" s="21"/>
    </row>
    <row r="66" spans="1:16" x14ac:dyDescent="0.25">
      <c r="A66" s="77" t="s">
        <v>222</v>
      </c>
      <c r="B66" s="63">
        <v>17</v>
      </c>
      <c r="C66" s="63">
        <v>21</v>
      </c>
      <c r="D66" s="63">
        <v>6</v>
      </c>
      <c r="E66" s="63">
        <v>15</v>
      </c>
      <c r="F66" s="69">
        <f t="shared" si="2"/>
        <v>0.2857142857142857</v>
      </c>
      <c r="G66" s="66">
        <f t="shared" si="3"/>
        <v>0.7142857142857143</v>
      </c>
      <c r="H66" s="49">
        <v>106</v>
      </c>
      <c r="I66" s="21"/>
    </row>
    <row r="67" spans="1:16" x14ac:dyDescent="0.25">
      <c r="A67" s="77" t="s">
        <v>223</v>
      </c>
      <c r="B67" s="63">
        <v>19</v>
      </c>
      <c r="C67" s="63">
        <v>29</v>
      </c>
      <c r="D67" s="63">
        <v>5</v>
      </c>
      <c r="E67" s="63">
        <v>24</v>
      </c>
      <c r="F67" s="69">
        <f t="shared" si="2"/>
        <v>0.17241379310344829</v>
      </c>
      <c r="G67" s="66">
        <f t="shared" si="3"/>
        <v>0.82758620689655171</v>
      </c>
      <c r="H67" s="49">
        <v>65</v>
      </c>
      <c r="I67" s="21"/>
    </row>
    <row r="68" spans="1:16" x14ac:dyDescent="0.25">
      <c r="A68" s="77" t="s">
        <v>224</v>
      </c>
      <c r="B68" s="63">
        <v>25</v>
      </c>
      <c r="C68" s="63">
        <v>18</v>
      </c>
      <c r="D68" s="63">
        <v>4</v>
      </c>
      <c r="E68" s="63">
        <v>14</v>
      </c>
      <c r="F68" s="69">
        <f t="shared" si="2"/>
        <v>0.22222222222222221</v>
      </c>
      <c r="G68" s="66">
        <f t="shared" si="3"/>
        <v>0.77777777777777779</v>
      </c>
      <c r="H68" s="49">
        <v>57</v>
      </c>
      <c r="I68" s="21"/>
    </row>
    <row r="69" spans="1:16" x14ac:dyDescent="0.25">
      <c r="A69" s="77" t="s">
        <v>225</v>
      </c>
      <c r="B69" s="63">
        <v>0</v>
      </c>
      <c r="C69" s="63">
        <v>2</v>
      </c>
      <c r="D69" s="63">
        <v>0</v>
      </c>
      <c r="E69" s="63">
        <v>2</v>
      </c>
      <c r="F69" s="69">
        <f t="shared" si="2"/>
        <v>0</v>
      </c>
      <c r="G69" s="66">
        <f t="shared" si="3"/>
        <v>1</v>
      </c>
      <c r="H69" s="49">
        <v>3</v>
      </c>
      <c r="I69" s="21"/>
    </row>
    <row r="70" spans="1:16" x14ac:dyDescent="0.25">
      <c r="A70" s="77" t="s">
        <v>74</v>
      </c>
      <c r="B70" s="63">
        <v>3</v>
      </c>
      <c r="C70" s="63">
        <v>2</v>
      </c>
      <c r="D70" s="63">
        <v>0</v>
      </c>
      <c r="E70" s="63">
        <v>2</v>
      </c>
      <c r="F70" s="69">
        <f t="shared" si="2"/>
        <v>0</v>
      </c>
      <c r="G70" s="66">
        <f t="shared" si="3"/>
        <v>1</v>
      </c>
      <c r="H70" s="49">
        <v>7</v>
      </c>
      <c r="I70" s="21"/>
    </row>
    <row r="71" spans="1:16" x14ac:dyDescent="0.25">
      <c r="A71" s="77" t="s">
        <v>226</v>
      </c>
      <c r="B71" s="63">
        <v>5</v>
      </c>
      <c r="C71" s="63">
        <v>8</v>
      </c>
      <c r="D71" s="63">
        <v>0</v>
      </c>
      <c r="E71" s="63">
        <v>8</v>
      </c>
      <c r="F71" s="69">
        <f t="shared" si="2"/>
        <v>0</v>
      </c>
      <c r="G71" s="66">
        <f t="shared" si="3"/>
        <v>1</v>
      </c>
      <c r="H71" s="49">
        <v>4</v>
      </c>
      <c r="I71" s="21"/>
    </row>
    <row r="72" spans="1:16" x14ac:dyDescent="0.25">
      <c r="A72" s="76" t="s">
        <v>167</v>
      </c>
      <c r="B72" s="20">
        <f>SUM(B8:B71)</f>
        <v>3281</v>
      </c>
      <c r="C72" s="20">
        <f>SUM(C8:C71)</f>
        <v>4033</v>
      </c>
      <c r="D72" s="20">
        <f>SUM(D8:D71)</f>
        <v>591</v>
      </c>
      <c r="E72" s="20">
        <f>SUM(E8:E71)</f>
        <v>3442</v>
      </c>
      <c r="F72" s="71">
        <f t="shared" si="2"/>
        <v>0.14654103644929334</v>
      </c>
      <c r="G72" s="74">
        <f t="shared" si="3"/>
        <v>0.85345896355070672</v>
      </c>
      <c r="H72" s="20">
        <f>SUM(H8:H71)</f>
        <v>11287</v>
      </c>
    </row>
    <row r="74" spans="1:16" x14ac:dyDescent="0.25">
      <c r="A74" s="14" t="s">
        <v>166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"/>
    </row>
    <row r="75" spans="1:16" x14ac:dyDescent="0.25">
      <c r="A75" s="122" t="s">
        <v>176</v>
      </c>
      <c r="B75" s="122"/>
      <c r="C75" s="122"/>
      <c r="D75" s="122"/>
      <c r="E75" s="122"/>
      <c r="F75" s="122"/>
      <c r="G75" s="122"/>
      <c r="H75" s="5"/>
      <c r="I75" s="5"/>
      <c r="J75" s="5"/>
      <c r="K75" s="5"/>
      <c r="L75" s="5"/>
      <c r="M75" s="5"/>
      <c r="N75" s="5"/>
      <c r="O75" s="5"/>
      <c r="P75" s="4"/>
    </row>
    <row r="76" spans="1:16" ht="15" customHeight="1" x14ac:dyDescent="0.25">
      <c r="A76" s="123" t="s">
        <v>177</v>
      </c>
      <c r="B76" s="123"/>
      <c r="C76" s="123"/>
      <c r="D76" s="123"/>
      <c r="E76" s="123"/>
      <c r="F76" s="123"/>
      <c r="G76" s="123"/>
      <c r="H76" s="42"/>
      <c r="I76" s="42"/>
      <c r="J76" s="42"/>
      <c r="K76" s="42"/>
      <c r="L76" s="42"/>
      <c r="M76" s="42"/>
      <c r="N76" s="42"/>
      <c r="O76" s="42"/>
      <c r="P76" s="42"/>
    </row>
    <row r="77" spans="1:16" x14ac:dyDescent="0.25">
      <c r="A77" s="123"/>
      <c r="B77" s="123"/>
      <c r="C77" s="123"/>
      <c r="D77" s="123"/>
      <c r="E77" s="123"/>
      <c r="F77" s="123"/>
      <c r="G77" s="123"/>
      <c r="H77" s="42"/>
      <c r="I77" s="42"/>
      <c r="J77" s="42"/>
      <c r="K77" s="42"/>
      <c r="L77" s="42"/>
      <c r="M77" s="42"/>
      <c r="N77" s="42"/>
      <c r="O77" s="42"/>
      <c r="P77" s="42"/>
    </row>
    <row r="78" spans="1:16" x14ac:dyDescent="0.25">
      <c r="A78" s="124" t="s">
        <v>178</v>
      </c>
      <c r="B78" s="124"/>
      <c r="C78" s="124"/>
      <c r="D78" s="124"/>
      <c r="E78" s="124"/>
      <c r="F78" s="124"/>
      <c r="G78" s="124"/>
    </row>
    <row r="79" spans="1:16" x14ac:dyDescent="0.25">
      <c r="A79" s="124"/>
      <c r="B79" s="124"/>
      <c r="C79" s="124"/>
      <c r="D79" s="124"/>
      <c r="E79" s="124"/>
      <c r="F79" s="124"/>
      <c r="G79" s="124"/>
    </row>
    <row r="80" spans="1:16" x14ac:dyDescent="0.25">
      <c r="A80" s="19" t="s">
        <v>179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R80"/>
  <sheetViews>
    <sheetView topLeftCell="A58" workbookViewId="0">
      <selection activeCell="H61" sqref="H61"/>
    </sheetView>
  </sheetViews>
  <sheetFormatPr defaultRowHeight="15" x14ac:dyDescent="0.25"/>
  <cols>
    <col min="1" max="1" width="19.7109375" style="19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7109375" style="10" bestFit="1" customWidth="1"/>
    <col min="9" max="16384" width="9.140625" style="10"/>
  </cols>
  <sheetData>
    <row r="2" spans="1:9" ht="15.75" thickBot="1" x14ac:dyDescent="0.3"/>
    <row r="3" spans="1:9" x14ac:dyDescent="0.25">
      <c r="C3" s="119" t="s">
        <v>229</v>
      </c>
      <c r="D3" s="120"/>
      <c r="E3" s="120"/>
      <c r="F3" s="120"/>
      <c r="G3" s="120"/>
    </row>
    <row r="4" spans="1:9" ht="15.75" thickBot="1" x14ac:dyDescent="0.3">
      <c r="C4" s="121"/>
      <c r="D4" s="121"/>
      <c r="E4" s="121"/>
      <c r="F4" s="121"/>
      <c r="G4" s="121"/>
    </row>
    <row r="7" spans="1:9" ht="17.25" x14ac:dyDescent="0.25">
      <c r="A7" s="43" t="s">
        <v>172</v>
      </c>
      <c r="B7" s="50" t="s">
        <v>173</v>
      </c>
      <c r="C7" s="50" t="s">
        <v>174</v>
      </c>
      <c r="D7" s="50" t="s">
        <v>175</v>
      </c>
      <c r="E7" s="50" t="s">
        <v>168</v>
      </c>
      <c r="F7" s="50" t="s">
        <v>169</v>
      </c>
      <c r="G7" s="50" t="s">
        <v>170</v>
      </c>
      <c r="H7" s="50" t="s">
        <v>183</v>
      </c>
    </row>
    <row r="8" spans="1:9" x14ac:dyDescent="0.25">
      <c r="A8" s="77" t="s">
        <v>190</v>
      </c>
      <c r="B8" s="63">
        <v>48</v>
      </c>
      <c r="C8" s="63">
        <v>44</v>
      </c>
      <c r="D8" s="63">
        <v>13</v>
      </c>
      <c r="E8" s="63">
        <v>31</v>
      </c>
      <c r="F8" s="69">
        <f t="shared" ref="F8:F60" si="0">D8/C8</f>
        <v>0.29545454545454547</v>
      </c>
      <c r="G8" s="66">
        <f t="shared" ref="G8:G60" si="1">E8/C8</f>
        <v>0.70454545454545459</v>
      </c>
      <c r="H8" s="49">
        <v>164</v>
      </c>
    </row>
    <row r="9" spans="1:9" x14ac:dyDescent="0.25">
      <c r="A9" s="77" t="s">
        <v>191</v>
      </c>
      <c r="B9" s="63">
        <v>12</v>
      </c>
      <c r="C9" s="63">
        <v>10</v>
      </c>
      <c r="D9" s="63">
        <v>3</v>
      </c>
      <c r="E9" s="63">
        <v>7</v>
      </c>
      <c r="F9" s="69">
        <f t="shared" si="0"/>
        <v>0.3</v>
      </c>
      <c r="G9" s="66">
        <f t="shared" si="1"/>
        <v>0.7</v>
      </c>
      <c r="H9" s="49">
        <v>11</v>
      </c>
    </row>
    <row r="10" spans="1:9" x14ac:dyDescent="0.25">
      <c r="A10" s="77" t="s">
        <v>192</v>
      </c>
      <c r="B10" s="63">
        <v>58</v>
      </c>
      <c r="C10" s="63">
        <v>69</v>
      </c>
      <c r="D10" s="63">
        <v>16</v>
      </c>
      <c r="E10" s="63">
        <v>53</v>
      </c>
      <c r="F10" s="69">
        <f t="shared" si="0"/>
        <v>0.2318840579710145</v>
      </c>
      <c r="G10" s="66">
        <f t="shared" si="1"/>
        <v>0.76811594202898548</v>
      </c>
      <c r="H10" s="49">
        <v>192</v>
      </c>
      <c r="I10" s="21"/>
    </row>
    <row r="11" spans="1:9" x14ac:dyDescent="0.25">
      <c r="A11" s="77" t="s">
        <v>193</v>
      </c>
      <c r="B11" s="63">
        <v>5</v>
      </c>
      <c r="C11" s="63">
        <v>4</v>
      </c>
      <c r="D11" s="63">
        <v>1</v>
      </c>
      <c r="E11" s="63">
        <v>3</v>
      </c>
      <c r="F11" s="69">
        <f t="shared" si="0"/>
        <v>0.25</v>
      </c>
      <c r="G11" s="66">
        <f t="shared" si="1"/>
        <v>0.75</v>
      </c>
      <c r="H11" s="49">
        <v>0</v>
      </c>
      <c r="I11" s="21"/>
    </row>
    <row r="12" spans="1:9" x14ac:dyDescent="0.25">
      <c r="A12" s="77" t="s">
        <v>194</v>
      </c>
      <c r="B12" s="63">
        <v>43</v>
      </c>
      <c r="C12" s="63">
        <v>52</v>
      </c>
      <c r="D12" s="63">
        <v>19</v>
      </c>
      <c r="E12" s="63">
        <v>33</v>
      </c>
      <c r="F12" s="69">
        <f t="shared" si="0"/>
        <v>0.36538461538461536</v>
      </c>
      <c r="G12" s="66">
        <f t="shared" si="1"/>
        <v>0.63461538461538458</v>
      </c>
      <c r="H12" s="49">
        <v>195</v>
      </c>
      <c r="I12" s="21"/>
    </row>
    <row r="13" spans="1:9" x14ac:dyDescent="0.25">
      <c r="A13" s="77" t="s">
        <v>195</v>
      </c>
      <c r="B13" s="63">
        <v>9</v>
      </c>
      <c r="C13" s="63">
        <v>17</v>
      </c>
      <c r="D13" s="63">
        <v>4</v>
      </c>
      <c r="E13" s="63">
        <v>13</v>
      </c>
      <c r="F13" s="69">
        <f t="shared" si="0"/>
        <v>0.23529411764705882</v>
      </c>
      <c r="G13" s="66">
        <f t="shared" si="1"/>
        <v>0.76470588235294112</v>
      </c>
      <c r="H13" s="49">
        <v>64</v>
      </c>
      <c r="I13" s="21"/>
    </row>
    <row r="14" spans="1:9" x14ac:dyDescent="0.25">
      <c r="A14" s="77" t="s">
        <v>196</v>
      </c>
      <c r="B14" s="63">
        <v>11</v>
      </c>
      <c r="C14" s="63">
        <v>12</v>
      </c>
      <c r="D14" s="63">
        <v>2</v>
      </c>
      <c r="E14" s="63">
        <v>10</v>
      </c>
      <c r="F14" s="69">
        <f t="shared" si="0"/>
        <v>0.16666666666666666</v>
      </c>
      <c r="G14" s="66">
        <f t="shared" si="1"/>
        <v>0.83333333333333337</v>
      </c>
      <c r="H14" s="49">
        <v>38</v>
      </c>
      <c r="I14" s="21"/>
    </row>
    <row r="15" spans="1:9" x14ac:dyDescent="0.25">
      <c r="A15" s="77" t="s">
        <v>197</v>
      </c>
      <c r="B15" s="63">
        <v>79</v>
      </c>
      <c r="C15" s="63">
        <v>75</v>
      </c>
      <c r="D15" s="63">
        <v>13</v>
      </c>
      <c r="E15" s="63">
        <v>62</v>
      </c>
      <c r="F15" s="69">
        <f t="shared" si="0"/>
        <v>0.17333333333333334</v>
      </c>
      <c r="G15" s="66">
        <f t="shared" si="1"/>
        <v>0.82666666666666666</v>
      </c>
      <c r="H15" s="49">
        <v>130</v>
      </c>
      <c r="I15" s="21"/>
    </row>
    <row r="16" spans="1:9" x14ac:dyDescent="0.25">
      <c r="A16" s="77" t="s">
        <v>198</v>
      </c>
      <c r="B16" s="63">
        <v>307</v>
      </c>
      <c r="C16" s="63">
        <v>373</v>
      </c>
      <c r="D16" s="63">
        <v>104</v>
      </c>
      <c r="E16" s="63">
        <v>269</v>
      </c>
      <c r="F16" s="69">
        <f t="shared" si="0"/>
        <v>0.27882037533512066</v>
      </c>
      <c r="G16" s="66">
        <f t="shared" si="1"/>
        <v>0.72117962466487939</v>
      </c>
      <c r="H16" s="49">
        <v>969</v>
      </c>
      <c r="I16" s="21"/>
    </row>
    <row r="17" spans="1:9" x14ac:dyDescent="0.25">
      <c r="A17" s="77" t="s">
        <v>85</v>
      </c>
      <c r="B17" s="63">
        <v>163</v>
      </c>
      <c r="C17" s="63">
        <v>184</v>
      </c>
      <c r="D17" s="63">
        <v>35</v>
      </c>
      <c r="E17" s="63">
        <v>149</v>
      </c>
      <c r="F17" s="69">
        <f t="shared" si="0"/>
        <v>0.19021739130434784</v>
      </c>
      <c r="G17" s="66">
        <f t="shared" si="1"/>
        <v>0.80978260869565222</v>
      </c>
      <c r="H17" s="49">
        <v>463</v>
      </c>
      <c r="I17" s="21"/>
    </row>
    <row r="18" spans="1:9" x14ac:dyDescent="0.25">
      <c r="A18" s="77" t="s">
        <v>62</v>
      </c>
      <c r="B18" s="63">
        <v>5</v>
      </c>
      <c r="C18" s="63">
        <v>2</v>
      </c>
      <c r="D18" s="63">
        <v>1</v>
      </c>
      <c r="E18" s="63">
        <v>1</v>
      </c>
      <c r="F18" s="69">
        <f t="shared" si="0"/>
        <v>0.5</v>
      </c>
      <c r="G18" s="66">
        <f t="shared" si="1"/>
        <v>0.5</v>
      </c>
      <c r="H18" s="49">
        <v>4</v>
      </c>
      <c r="I18" s="21"/>
    </row>
    <row r="19" spans="1:9" x14ac:dyDescent="0.25">
      <c r="A19" s="77" t="s">
        <v>199</v>
      </c>
      <c r="B19" s="63">
        <v>0</v>
      </c>
      <c r="C19" s="63">
        <v>2</v>
      </c>
      <c r="D19" s="63">
        <v>0</v>
      </c>
      <c r="E19" s="63">
        <v>2</v>
      </c>
      <c r="F19" s="69">
        <f t="shared" si="0"/>
        <v>0</v>
      </c>
      <c r="G19" s="66">
        <f t="shared" si="1"/>
        <v>1</v>
      </c>
      <c r="H19" s="49">
        <v>0</v>
      </c>
      <c r="I19" s="21"/>
    </row>
    <row r="20" spans="1:9" x14ac:dyDescent="0.25">
      <c r="A20" s="77" t="s">
        <v>200</v>
      </c>
      <c r="B20" s="63">
        <v>3</v>
      </c>
      <c r="C20" s="63">
        <v>4</v>
      </c>
      <c r="D20" s="63">
        <v>1</v>
      </c>
      <c r="E20" s="63">
        <v>3</v>
      </c>
      <c r="F20" s="69">
        <f t="shared" si="0"/>
        <v>0.25</v>
      </c>
      <c r="G20" s="66">
        <f t="shared" si="1"/>
        <v>0.75</v>
      </c>
      <c r="H20" s="49">
        <v>14</v>
      </c>
      <c r="I20" s="21"/>
    </row>
    <row r="21" spans="1:9" x14ac:dyDescent="0.25">
      <c r="A21" s="77" t="s">
        <v>201</v>
      </c>
      <c r="B21" s="63">
        <v>3</v>
      </c>
      <c r="C21" s="63">
        <v>5</v>
      </c>
      <c r="D21" s="63">
        <v>3</v>
      </c>
      <c r="E21" s="63">
        <v>2</v>
      </c>
      <c r="F21" s="69">
        <f t="shared" si="0"/>
        <v>0.6</v>
      </c>
      <c r="G21" s="66">
        <f t="shared" si="1"/>
        <v>0.4</v>
      </c>
      <c r="H21" s="49">
        <v>10</v>
      </c>
      <c r="I21" s="21"/>
    </row>
    <row r="22" spans="1:9" x14ac:dyDescent="0.25">
      <c r="A22" s="77" t="s">
        <v>202</v>
      </c>
      <c r="B22" s="63">
        <v>11</v>
      </c>
      <c r="C22" s="63">
        <v>17</v>
      </c>
      <c r="D22" s="63">
        <v>5</v>
      </c>
      <c r="E22" s="63">
        <v>12</v>
      </c>
      <c r="F22" s="69">
        <f t="shared" si="0"/>
        <v>0.29411764705882354</v>
      </c>
      <c r="G22" s="66">
        <f t="shared" si="1"/>
        <v>0.70588235294117652</v>
      </c>
      <c r="H22" s="49">
        <v>67</v>
      </c>
      <c r="I22" s="21"/>
    </row>
    <row r="23" spans="1:9" x14ac:dyDescent="0.25">
      <c r="A23" s="77" t="s">
        <v>203</v>
      </c>
      <c r="B23" s="63">
        <v>8</v>
      </c>
      <c r="C23" s="63">
        <v>14</v>
      </c>
      <c r="D23" s="63">
        <v>2</v>
      </c>
      <c r="E23" s="63">
        <v>12</v>
      </c>
      <c r="F23" s="69">
        <f t="shared" si="0"/>
        <v>0.14285714285714285</v>
      </c>
      <c r="G23" s="66">
        <f t="shared" si="1"/>
        <v>0.8571428571428571</v>
      </c>
      <c r="H23" s="49">
        <v>31</v>
      </c>
      <c r="I23" s="21"/>
    </row>
    <row r="24" spans="1:9" x14ac:dyDescent="0.25">
      <c r="A24" s="77" t="s">
        <v>204</v>
      </c>
      <c r="B24" s="63">
        <v>621</v>
      </c>
      <c r="C24" s="63">
        <v>685</v>
      </c>
      <c r="D24" s="63">
        <v>178</v>
      </c>
      <c r="E24" s="63">
        <v>507</v>
      </c>
      <c r="F24" s="69">
        <f t="shared" si="0"/>
        <v>0.25985401459854013</v>
      </c>
      <c r="G24" s="66">
        <f t="shared" si="1"/>
        <v>0.74014598540145982</v>
      </c>
      <c r="H24" s="49">
        <v>1565</v>
      </c>
      <c r="I24" s="21"/>
    </row>
    <row r="25" spans="1:9" x14ac:dyDescent="0.25">
      <c r="A25" s="77" t="s">
        <v>205</v>
      </c>
      <c r="B25" s="63">
        <v>9</v>
      </c>
      <c r="C25" s="63">
        <v>12</v>
      </c>
      <c r="D25" s="63">
        <v>4</v>
      </c>
      <c r="E25" s="63">
        <v>8</v>
      </c>
      <c r="F25" s="69">
        <f t="shared" si="0"/>
        <v>0.33333333333333331</v>
      </c>
      <c r="G25" s="66">
        <f t="shared" si="1"/>
        <v>0.66666666666666663</v>
      </c>
      <c r="H25" s="49">
        <v>42</v>
      </c>
      <c r="I25" s="21"/>
    </row>
    <row r="26" spans="1:9" x14ac:dyDescent="0.25">
      <c r="A26" s="77" t="s">
        <v>84</v>
      </c>
      <c r="B26" s="63">
        <v>10</v>
      </c>
      <c r="C26" s="63">
        <v>12</v>
      </c>
      <c r="D26" s="63">
        <v>4</v>
      </c>
      <c r="E26" s="63">
        <v>8</v>
      </c>
      <c r="F26" s="69">
        <f t="shared" si="0"/>
        <v>0.33333333333333331</v>
      </c>
      <c r="G26" s="66">
        <f t="shared" si="1"/>
        <v>0.66666666666666663</v>
      </c>
      <c r="H26" s="49">
        <v>9</v>
      </c>
      <c r="I26" s="21"/>
    </row>
    <row r="27" spans="1:9" x14ac:dyDescent="0.25">
      <c r="A27" s="77" t="s">
        <v>83</v>
      </c>
      <c r="B27" s="63">
        <v>19</v>
      </c>
      <c r="C27" s="63">
        <v>22</v>
      </c>
      <c r="D27" s="63">
        <v>4</v>
      </c>
      <c r="E27" s="63">
        <v>18</v>
      </c>
      <c r="F27" s="69">
        <f t="shared" si="0"/>
        <v>0.18181818181818182</v>
      </c>
      <c r="G27" s="66">
        <f t="shared" si="1"/>
        <v>0.81818181818181823</v>
      </c>
      <c r="H27" s="49">
        <v>41</v>
      </c>
      <c r="I27" s="21"/>
    </row>
    <row r="28" spans="1:9" x14ac:dyDescent="0.25">
      <c r="A28" s="77" t="s">
        <v>64</v>
      </c>
      <c r="B28" s="63">
        <v>29</v>
      </c>
      <c r="C28" s="63">
        <v>35</v>
      </c>
      <c r="D28" s="63">
        <v>13</v>
      </c>
      <c r="E28" s="63">
        <v>22</v>
      </c>
      <c r="F28" s="69">
        <f t="shared" si="0"/>
        <v>0.37142857142857144</v>
      </c>
      <c r="G28" s="66">
        <f t="shared" si="1"/>
        <v>0.62857142857142856</v>
      </c>
      <c r="H28" s="49">
        <v>217</v>
      </c>
      <c r="I28" s="21"/>
    </row>
    <row r="29" spans="1:9" x14ac:dyDescent="0.25">
      <c r="A29" s="77" t="s">
        <v>108</v>
      </c>
      <c r="B29" s="63">
        <v>8</v>
      </c>
      <c r="C29" s="63">
        <v>12</v>
      </c>
      <c r="D29" s="63">
        <v>5</v>
      </c>
      <c r="E29" s="63">
        <v>7</v>
      </c>
      <c r="F29" s="69">
        <f t="shared" si="0"/>
        <v>0.41666666666666669</v>
      </c>
      <c r="G29" s="66">
        <f t="shared" si="1"/>
        <v>0.58333333333333337</v>
      </c>
      <c r="H29" s="49">
        <v>22</v>
      </c>
      <c r="I29" s="21"/>
    </row>
    <row r="30" spans="1:9" x14ac:dyDescent="0.25">
      <c r="A30" s="77" t="s">
        <v>206</v>
      </c>
      <c r="B30" s="63">
        <v>65</v>
      </c>
      <c r="C30" s="63">
        <v>76</v>
      </c>
      <c r="D30" s="63">
        <v>21</v>
      </c>
      <c r="E30" s="63">
        <v>55</v>
      </c>
      <c r="F30" s="69">
        <f t="shared" si="0"/>
        <v>0.27631578947368424</v>
      </c>
      <c r="G30" s="66">
        <f t="shared" si="1"/>
        <v>0.72368421052631582</v>
      </c>
      <c r="H30" s="49">
        <v>174</v>
      </c>
      <c r="I30" s="21"/>
    </row>
    <row r="31" spans="1:9" x14ac:dyDescent="0.25">
      <c r="A31" s="77" t="s">
        <v>18</v>
      </c>
      <c r="B31" s="63">
        <v>25</v>
      </c>
      <c r="C31" s="63">
        <v>33</v>
      </c>
      <c r="D31" s="63">
        <v>10</v>
      </c>
      <c r="E31" s="63">
        <v>23</v>
      </c>
      <c r="F31" s="69">
        <f t="shared" si="0"/>
        <v>0.30303030303030304</v>
      </c>
      <c r="G31" s="66">
        <f t="shared" si="1"/>
        <v>0.69696969696969702</v>
      </c>
      <c r="H31" s="49">
        <v>135</v>
      </c>
      <c r="I31" s="21"/>
    </row>
    <row r="32" spans="1:9" x14ac:dyDescent="0.25">
      <c r="A32" s="77" t="s">
        <v>207</v>
      </c>
      <c r="B32" s="63">
        <v>9</v>
      </c>
      <c r="C32" s="63">
        <v>10</v>
      </c>
      <c r="D32" s="63">
        <v>1</v>
      </c>
      <c r="E32" s="63">
        <v>9</v>
      </c>
      <c r="F32" s="69">
        <f t="shared" si="0"/>
        <v>0.1</v>
      </c>
      <c r="G32" s="66">
        <f t="shared" si="1"/>
        <v>0.9</v>
      </c>
      <c r="H32" s="49">
        <v>12</v>
      </c>
      <c r="I32" s="21"/>
    </row>
    <row r="33" spans="1:9" x14ac:dyDescent="0.25">
      <c r="A33" s="77" t="s">
        <v>208</v>
      </c>
      <c r="B33" s="63">
        <v>401</v>
      </c>
      <c r="C33" s="63">
        <v>443</v>
      </c>
      <c r="D33" s="63">
        <v>108</v>
      </c>
      <c r="E33" s="63">
        <v>335</v>
      </c>
      <c r="F33" s="69">
        <f t="shared" si="0"/>
        <v>0.24379232505643342</v>
      </c>
      <c r="G33" s="66">
        <f t="shared" si="1"/>
        <v>0.75620767494356655</v>
      </c>
      <c r="H33" s="49">
        <v>1328</v>
      </c>
      <c r="I33" s="21"/>
    </row>
    <row r="34" spans="1:9" x14ac:dyDescent="0.25">
      <c r="A34" s="77" t="s">
        <v>209</v>
      </c>
      <c r="B34" s="63">
        <v>11</v>
      </c>
      <c r="C34" s="63">
        <v>10</v>
      </c>
      <c r="D34" s="63">
        <v>1</v>
      </c>
      <c r="E34" s="63">
        <v>9</v>
      </c>
      <c r="F34" s="69">
        <f t="shared" si="0"/>
        <v>0.1</v>
      </c>
      <c r="G34" s="66">
        <f t="shared" si="1"/>
        <v>0.9</v>
      </c>
      <c r="H34" s="49">
        <v>20</v>
      </c>
      <c r="I34" s="21"/>
    </row>
    <row r="35" spans="1:9" x14ac:dyDescent="0.25">
      <c r="A35" s="77" t="s">
        <v>210</v>
      </c>
      <c r="B35" s="63">
        <v>196</v>
      </c>
      <c r="C35" s="63">
        <v>252</v>
      </c>
      <c r="D35" s="63">
        <v>68</v>
      </c>
      <c r="E35" s="63">
        <v>184</v>
      </c>
      <c r="F35" s="69">
        <f t="shared" si="0"/>
        <v>0.26984126984126983</v>
      </c>
      <c r="G35" s="66">
        <f t="shared" si="1"/>
        <v>0.73015873015873012</v>
      </c>
      <c r="H35" s="49">
        <v>585</v>
      </c>
      <c r="I35" s="21"/>
    </row>
    <row r="36" spans="1:9" x14ac:dyDescent="0.25">
      <c r="A36" s="77" t="s">
        <v>211</v>
      </c>
      <c r="B36" s="63">
        <v>37</v>
      </c>
      <c r="C36" s="63">
        <v>44</v>
      </c>
      <c r="D36" s="63">
        <v>12</v>
      </c>
      <c r="E36" s="63">
        <v>32</v>
      </c>
      <c r="F36" s="69">
        <f t="shared" si="0"/>
        <v>0.27272727272727271</v>
      </c>
      <c r="G36" s="66">
        <f t="shared" si="1"/>
        <v>0.72727272727272729</v>
      </c>
      <c r="H36" s="49">
        <v>57</v>
      </c>
      <c r="I36" s="21"/>
    </row>
    <row r="37" spans="1:9" x14ac:dyDescent="0.25">
      <c r="A37" s="77" t="s">
        <v>212</v>
      </c>
      <c r="B37" s="63">
        <v>1</v>
      </c>
      <c r="C37" s="63">
        <v>3</v>
      </c>
      <c r="D37" s="63">
        <v>0</v>
      </c>
      <c r="E37" s="63">
        <v>0</v>
      </c>
      <c r="F37" s="69" t="s">
        <v>189</v>
      </c>
      <c r="G37" s="66" t="s">
        <v>189</v>
      </c>
      <c r="H37" s="49">
        <v>0</v>
      </c>
      <c r="I37" s="21"/>
    </row>
    <row r="38" spans="1:9" x14ac:dyDescent="0.25">
      <c r="A38" s="77" t="s">
        <v>213</v>
      </c>
      <c r="B38" s="63">
        <v>48</v>
      </c>
      <c r="C38" s="63">
        <v>49</v>
      </c>
      <c r="D38" s="63">
        <v>12</v>
      </c>
      <c r="E38" s="63">
        <v>37</v>
      </c>
      <c r="F38" s="69">
        <f t="shared" si="0"/>
        <v>0.24489795918367346</v>
      </c>
      <c r="G38" s="66">
        <f t="shared" si="1"/>
        <v>0.75510204081632648</v>
      </c>
      <c r="H38" s="49">
        <v>200</v>
      </c>
      <c r="I38" s="21"/>
    </row>
    <row r="39" spans="1:9" x14ac:dyDescent="0.25">
      <c r="A39" s="77" t="s">
        <v>214</v>
      </c>
      <c r="B39" s="63">
        <v>64</v>
      </c>
      <c r="C39" s="63">
        <v>62</v>
      </c>
      <c r="D39" s="63">
        <v>9</v>
      </c>
      <c r="E39" s="63">
        <v>53</v>
      </c>
      <c r="F39" s="69">
        <f t="shared" si="0"/>
        <v>0.14516129032258066</v>
      </c>
      <c r="G39" s="66">
        <f t="shared" si="1"/>
        <v>0.85483870967741937</v>
      </c>
      <c r="H39" s="49">
        <v>112</v>
      </c>
      <c r="I39" s="21"/>
    </row>
    <row r="40" spans="1:9" x14ac:dyDescent="0.25">
      <c r="A40" s="77" t="s">
        <v>215</v>
      </c>
      <c r="B40" s="63">
        <v>10</v>
      </c>
      <c r="C40" s="63">
        <v>12</v>
      </c>
      <c r="D40" s="63">
        <v>5</v>
      </c>
      <c r="E40" s="63">
        <v>7</v>
      </c>
      <c r="F40" s="69">
        <f t="shared" si="0"/>
        <v>0.41666666666666669</v>
      </c>
      <c r="G40" s="66">
        <f t="shared" si="1"/>
        <v>0.58333333333333337</v>
      </c>
      <c r="H40" s="49">
        <v>38</v>
      </c>
      <c r="I40" s="21"/>
    </row>
    <row r="41" spans="1:9" x14ac:dyDescent="0.25">
      <c r="A41" s="77" t="s">
        <v>216</v>
      </c>
      <c r="B41" s="63">
        <v>26</v>
      </c>
      <c r="C41" s="63">
        <v>27</v>
      </c>
      <c r="D41" s="63">
        <v>10</v>
      </c>
      <c r="E41" s="63">
        <v>17</v>
      </c>
      <c r="F41" s="69">
        <f t="shared" si="0"/>
        <v>0.37037037037037035</v>
      </c>
      <c r="G41" s="66">
        <f t="shared" si="1"/>
        <v>0.62962962962962965</v>
      </c>
      <c r="H41" s="49">
        <v>123</v>
      </c>
      <c r="I41" s="21"/>
    </row>
    <row r="42" spans="1:9" x14ac:dyDescent="0.25">
      <c r="A42" s="77" t="s">
        <v>217</v>
      </c>
      <c r="B42" s="63">
        <v>46</v>
      </c>
      <c r="C42" s="63">
        <v>58</v>
      </c>
      <c r="D42" s="63">
        <v>16</v>
      </c>
      <c r="E42" s="63">
        <v>42</v>
      </c>
      <c r="F42" s="69">
        <f t="shared" si="0"/>
        <v>0.27586206896551724</v>
      </c>
      <c r="G42" s="66">
        <f t="shared" si="1"/>
        <v>0.72413793103448276</v>
      </c>
      <c r="H42" s="49">
        <v>164</v>
      </c>
      <c r="I42" s="21"/>
    </row>
    <row r="43" spans="1:9" x14ac:dyDescent="0.25">
      <c r="A43" s="77" t="s">
        <v>218</v>
      </c>
      <c r="B43" s="63">
        <v>483</v>
      </c>
      <c r="C43" s="63">
        <v>563</v>
      </c>
      <c r="D43" s="63">
        <v>126</v>
      </c>
      <c r="E43" s="63">
        <v>437</v>
      </c>
      <c r="F43" s="69">
        <f t="shared" si="0"/>
        <v>0.22380106571936056</v>
      </c>
      <c r="G43" s="66">
        <f t="shared" si="1"/>
        <v>0.77619893428063946</v>
      </c>
      <c r="H43" s="49">
        <v>966</v>
      </c>
      <c r="I43" s="21"/>
    </row>
    <row r="44" spans="1:9" x14ac:dyDescent="0.25">
      <c r="A44" s="77" t="s">
        <v>82</v>
      </c>
      <c r="B44" s="63">
        <v>159</v>
      </c>
      <c r="C44" s="63">
        <v>175</v>
      </c>
      <c r="D44" s="63">
        <v>48</v>
      </c>
      <c r="E44" s="63">
        <v>127</v>
      </c>
      <c r="F44" s="69">
        <f t="shared" si="0"/>
        <v>0.2742857142857143</v>
      </c>
      <c r="G44" s="66">
        <f t="shared" si="1"/>
        <v>0.72571428571428576</v>
      </c>
      <c r="H44" s="49">
        <v>474</v>
      </c>
      <c r="I44" s="21"/>
    </row>
    <row r="45" spans="1:9" x14ac:dyDescent="0.25">
      <c r="A45" s="77" t="s">
        <v>15</v>
      </c>
      <c r="B45" s="63">
        <v>4</v>
      </c>
      <c r="C45" s="63">
        <v>9</v>
      </c>
      <c r="D45" s="63">
        <v>0</v>
      </c>
      <c r="E45" s="63">
        <v>9</v>
      </c>
      <c r="F45" s="69">
        <f t="shared" si="0"/>
        <v>0</v>
      </c>
      <c r="G45" s="66">
        <f t="shared" si="1"/>
        <v>1</v>
      </c>
      <c r="H45" s="49">
        <v>18</v>
      </c>
      <c r="I45" s="21"/>
    </row>
    <row r="46" spans="1:9" x14ac:dyDescent="0.25">
      <c r="A46" s="77" t="s">
        <v>19</v>
      </c>
      <c r="B46" s="63">
        <v>36</v>
      </c>
      <c r="C46" s="63">
        <v>48</v>
      </c>
      <c r="D46" s="63">
        <v>19</v>
      </c>
      <c r="E46" s="63">
        <v>29</v>
      </c>
      <c r="F46" s="69">
        <f t="shared" si="0"/>
        <v>0.39583333333333331</v>
      </c>
      <c r="G46" s="66">
        <f t="shared" si="1"/>
        <v>0.60416666666666663</v>
      </c>
      <c r="H46" s="49">
        <v>149</v>
      </c>
      <c r="I46" s="21"/>
    </row>
    <row r="47" spans="1:9" x14ac:dyDescent="0.25">
      <c r="A47" s="77" t="s">
        <v>81</v>
      </c>
      <c r="B47" s="63">
        <v>155</v>
      </c>
      <c r="C47" s="63">
        <v>174</v>
      </c>
      <c r="D47" s="63">
        <v>43</v>
      </c>
      <c r="E47" s="63">
        <v>131</v>
      </c>
      <c r="F47" s="69">
        <f t="shared" si="0"/>
        <v>0.2471264367816092</v>
      </c>
      <c r="G47" s="66">
        <f t="shared" si="1"/>
        <v>0.75287356321839083</v>
      </c>
      <c r="H47" s="49">
        <v>496</v>
      </c>
      <c r="I47" s="21"/>
    </row>
    <row r="48" spans="1:9" x14ac:dyDescent="0.25">
      <c r="A48" s="77" t="s">
        <v>58</v>
      </c>
      <c r="B48" s="63">
        <v>7</v>
      </c>
      <c r="C48" s="63">
        <v>10</v>
      </c>
      <c r="D48" s="63">
        <v>1</v>
      </c>
      <c r="E48" s="63">
        <v>9</v>
      </c>
      <c r="F48" s="69">
        <f t="shared" si="0"/>
        <v>0.1</v>
      </c>
      <c r="G48" s="66">
        <f t="shared" si="1"/>
        <v>0.9</v>
      </c>
      <c r="H48" s="49">
        <v>11</v>
      </c>
      <c r="I48" s="21"/>
    </row>
    <row r="49" spans="1:9" x14ac:dyDescent="0.25">
      <c r="A49" s="77" t="s">
        <v>80</v>
      </c>
      <c r="B49" s="63">
        <v>17</v>
      </c>
      <c r="C49" s="63">
        <v>12</v>
      </c>
      <c r="D49" s="63">
        <v>3</v>
      </c>
      <c r="E49" s="63">
        <v>9</v>
      </c>
      <c r="F49" s="69">
        <f t="shared" si="0"/>
        <v>0.25</v>
      </c>
      <c r="G49" s="66">
        <f t="shared" si="1"/>
        <v>0.75</v>
      </c>
      <c r="H49" s="49">
        <f t="shared" ref="H49:H61" si="2">SUM(B49:E49)</f>
        <v>41</v>
      </c>
      <c r="I49" s="21"/>
    </row>
    <row r="50" spans="1:9" x14ac:dyDescent="0.25">
      <c r="A50" s="77" t="s">
        <v>79</v>
      </c>
      <c r="B50" s="63">
        <v>10</v>
      </c>
      <c r="C50" s="63">
        <v>20</v>
      </c>
      <c r="D50" s="63">
        <v>5</v>
      </c>
      <c r="E50" s="63">
        <v>15</v>
      </c>
      <c r="F50" s="69">
        <f t="shared" si="0"/>
        <v>0.25</v>
      </c>
      <c r="G50" s="66">
        <f t="shared" si="1"/>
        <v>0.75</v>
      </c>
      <c r="H50" s="49">
        <v>28</v>
      </c>
      <c r="I50" s="21"/>
    </row>
    <row r="51" spans="1:9" x14ac:dyDescent="0.25">
      <c r="A51" s="77" t="s">
        <v>16</v>
      </c>
      <c r="B51" s="63">
        <v>42</v>
      </c>
      <c r="C51" s="63">
        <v>52</v>
      </c>
      <c r="D51" s="63">
        <v>9</v>
      </c>
      <c r="E51" s="63">
        <v>43</v>
      </c>
      <c r="F51" s="69">
        <f t="shared" si="0"/>
        <v>0.17307692307692307</v>
      </c>
      <c r="G51" s="66">
        <f t="shared" si="1"/>
        <v>0.82692307692307687</v>
      </c>
      <c r="H51" s="49">
        <v>114</v>
      </c>
      <c r="I51" s="21"/>
    </row>
    <row r="52" spans="1:9" x14ac:dyDescent="0.25">
      <c r="A52" s="77" t="s">
        <v>78</v>
      </c>
      <c r="B52" s="63">
        <v>36</v>
      </c>
      <c r="C52" s="63">
        <v>47</v>
      </c>
      <c r="D52" s="63">
        <v>14</v>
      </c>
      <c r="E52" s="63">
        <v>33</v>
      </c>
      <c r="F52" s="69">
        <f t="shared" si="0"/>
        <v>0.2978723404255319</v>
      </c>
      <c r="G52" s="66">
        <f t="shared" si="1"/>
        <v>0.7021276595744681</v>
      </c>
      <c r="H52" s="49">
        <v>74</v>
      </c>
      <c r="I52" s="21"/>
    </row>
    <row r="53" spans="1:9" x14ac:dyDescent="0.25">
      <c r="A53" s="77" t="s">
        <v>77</v>
      </c>
      <c r="B53" s="63">
        <v>15</v>
      </c>
      <c r="C53" s="63">
        <v>9</v>
      </c>
      <c r="D53" s="63">
        <v>3</v>
      </c>
      <c r="E53" s="63">
        <v>6</v>
      </c>
      <c r="F53" s="69">
        <f t="shared" si="0"/>
        <v>0.33333333333333331</v>
      </c>
      <c r="G53" s="66">
        <f t="shared" si="1"/>
        <v>0.66666666666666663</v>
      </c>
      <c r="H53" s="49">
        <v>26</v>
      </c>
      <c r="I53" s="21"/>
    </row>
    <row r="54" spans="1:9" x14ac:dyDescent="0.25">
      <c r="A54" s="77" t="s">
        <v>123</v>
      </c>
      <c r="B54" s="63">
        <v>13</v>
      </c>
      <c r="C54" s="63">
        <v>18</v>
      </c>
      <c r="D54" s="63">
        <v>8</v>
      </c>
      <c r="E54" s="63">
        <v>10</v>
      </c>
      <c r="F54" s="69">
        <f t="shared" si="0"/>
        <v>0.44444444444444442</v>
      </c>
      <c r="G54" s="66">
        <f t="shared" si="1"/>
        <v>0.55555555555555558</v>
      </c>
      <c r="H54" s="49">
        <v>23</v>
      </c>
      <c r="I54" s="21"/>
    </row>
    <row r="55" spans="1:9" x14ac:dyDescent="0.25">
      <c r="A55" s="77" t="s">
        <v>76</v>
      </c>
      <c r="B55" s="63">
        <v>51</v>
      </c>
      <c r="C55" s="63">
        <v>80</v>
      </c>
      <c r="D55" s="63">
        <v>18</v>
      </c>
      <c r="E55" s="63">
        <v>62</v>
      </c>
      <c r="F55" s="69">
        <f t="shared" si="0"/>
        <v>0.22500000000000001</v>
      </c>
      <c r="G55" s="66">
        <f t="shared" si="1"/>
        <v>0.77500000000000002</v>
      </c>
      <c r="H55" s="49">
        <v>122</v>
      </c>
      <c r="I55" s="21"/>
    </row>
    <row r="56" spans="1:9" x14ac:dyDescent="0.25">
      <c r="A56" s="77" t="s">
        <v>38</v>
      </c>
      <c r="B56" s="63">
        <v>80</v>
      </c>
      <c r="C56" s="63">
        <v>76</v>
      </c>
      <c r="D56" s="63">
        <v>20</v>
      </c>
      <c r="E56" s="63">
        <v>56</v>
      </c>
      <c r="F56" s="69">
        <f t="shared" si="0"/>
        <v>0.26315789473684209</v>
      </c>
      <c r="G56" s="66">
        <f t="shared" si="1"/>
        <v>0.73684210526315785</v>
      </c>
      <c r="H56" s="49">
        <v>191</v>
      </c>
      <c r="I56" s="21"/>
    </row>
    <row r="57" spans="1:9" x14ac:dyDescent="0.25">
      <c r="A57" s="77" t="s">
        <v>39</v>
      </c>
      <c r="B57" s="63">
        <v>46</v>
      </c>
      <c r="C57" s="63">
        <v>52</v>
      </c>
      <c r="D57" s="63">
        <v>10</v>
      </c>
      <c r="E57" s="63">
        <v>42</v>
      </c>
      <c r="F57" s="69">
        <f t="shared" si="0"/>
        <v>0.19230769230769232</v>
      </c>
      <c r="G57" s="66">
        <f t="shared" si="1"/>
        <v>0.80769230769230771</v>
      </c>
      <c r="H57" s="49">
        <v>149</v>
      </c>
      <c r="I57" s="21"/>
    </row>
    <row r="58" spans="1:9" x14ac:dyDescent="0.25">
      <c r="A58" s="77" t="s">
        <v>125</v>
      </c>
      <c r="B58" s="63">
        <v>29</v>
      </c>
      <c r="C58" s="63">
        <v>22</v>
      </c>
      <c r="D58" s="63">
        <v>7</v>
      </c>
      <c r="E58" s="63">
        <v>15</v>
      </c>
      <c r="F58" s="69">
        <f t="shared" si="0"/>
        <v>0.31818181818181818</v>
      </c>
      <c r="G58" s="66">
        <f t="shared" si="1"/>
        <v>0.68181818181818177</v>
      </c>
      <c r="H58" s="49">
        <v>43</v>
      </c>
      <c r="I58" s="21"/>
    </row>
    <row r="59" spans="1:9" x14ac:dyDescent="0.25">
      <c r="A59" s="77" t="s">
        <v>219</v>
      </c>
      <c r="B59" s="63">
        <v>107</v>
      </c>
      <c r="C59" s="63">
        <v>128</v>
      </c>
      <c r="D59" s="63">
        <v>22</v>
      </c>
      <c r="E59" s="63">
        <v>106</v>
      </c>
      <c r="F59" s="69">
        <f t="shared" si="0"/>
        <v>0.171875</v>
      </c>
      <c r="G59" s="66">
        <f t="shared" si="1"/>
        <v>0.828125</v>
      </c>
      <c r="H59" s="49">
        <v>323</v>
      </c>
      <c r="I59" s="21"/>
    </row>
    <row r="60" spans="1:9" x14ac:dyDescent="0.25">
      <c r="A60" s="77" t="s">
        <v>75</v>
      </c>
      <c r="B60" s="63">
        <v>139</v>
      </c>
      <c r="C60" s="63">
        <v>167</v>
      </c>
      <c r="D60" s="63">
        <v>54</v>
      </c>
      <c r="E60" s="63">
        <v>113</v>
      </c>
      <c r="F60" s="69">
        <f t="shared" si="0"/>
        <v>0.32335329341317365</v>
      </c>
      <c r="G60" s="66">
        <f t="shared" si="1"/>
        <v>0.67664670658682635</v>
      </c>
      <c r="H60" s="49">
        <v>516</v>
      </c>
      <c r="I60" s="21"/>
    </row>
    <row r="61" spans="1:9" x14ac:dyDescent="0.25">
      <c r="A61" s="77" t="s">
        <v>128</v>
      </c>
      <c r="B61" s="63">
        <v>0</v>
      </c>
      <c r="C61" s="63">
        <v>1</v>
      </c>
      <c r="D61" s="63">
        <v>0</v>
      </c>
      <c r="E61" s="63">
        <v>1</v>
      </c>
      <c r="F61" s="69">
        <v>0</v>
      </c>
      <c r="G61" s="66">
        <v>0</v>
      </c>
      <c r="H61" s="49">
        <f t="shared" si="2"/>
        <v>2</v>
      </c>
      <c r="I61" s="21"/>
    </row>
    <row r="62" spans="1:9" x14ac:dyDescent="0.25">
      <c r="A62" s="77" t="s">
        <v>220</v>
      </c>
      <c r="B62" s="63">
        <v>87</v>
      </c>
      <c r="C62" s="63">
        <v>106</v>
      </c>
      <c r="D62" s="63">
        <v>25</v>
      </c>
      <c r="E62" s="63">
        <v>81</v>
      </c>
      <c r="F62" s="69">
        <f t="shared" ref="F62:F72" si="3">D62/C62</f>
        <v>0.23584905660377359</v>
      </c>
      <c r="G62" s="66">
        <f t="shared" ref="G62:G72" si="4">E62/C62</f>
        <v>0.76415094339622647</v>
      </c>
      <c r="H62" s="49">
        <v>136</v>
      </c>
      <c r="I62" s="21"/>
    </row>
    <row r="63" spans="1:9" x14ac:dyDescent="0.25">
      <c r="A63" s="77" t="s">
        <v>130</v>
      </c>
      <c r="B63" s="63">
        <v>9</v>
      </c>
      <c r="C63" s="63">
        <v>8</v>
      </c>
      <c r="D63" s="63">
        <v>4</v>
      </c>
      <c r="E63" s="63">
        <v>4</v>
      </c>
      <c r="F63" s="69">
        <f t="shared" si="3"/>
        <v>0.5</v>
      </c>
      <c r="G63" s="66">
        <f t="shared" si="4"/>
        <v>0.5</v>
      </c>
      <c r="H63" s="49">
        <v>12</v>
      </c>
      <c r="I63" s="21"/>
    </row>
    <row r="64" spans="1:9" x14ac:dyDescent="0.25">
      <c r="A64" s="77" t="s">
        <v>131</v>
      </c>
      <c r="B64" s="63">
        <v>40</v>
      </c>
      <c r="C64" s="63">
        <v>42</v>
      </c>
      <c r="D64" s="63">
        <v>5</v>
      </c>
      <c r="E64" s="63">
        <v>37</v>
      </c>
      <c r="F64" s="69">
        <f t="shared" si="3"/>
        <v>0.11904761904761904</v>
      </c>
      <c r="G64" s="66">
        <f t="shared" si="4"/>
        <v>0.88095238095238093</v>
      </c>
      <c r="H64" s="49">
        <v>108</v>
      </c>
      <c r="I64" s="21"/>
    </row>
    <row r="65" spans="1:18" x14ac:dyDescent="0.25">
      <c r="A65" s="77" t="s">
        <v>221</v>
      </c>
      <c r="B65" s="63">
        <v>12</v>
      </c>
      <c r="C65" s="63">
        <v>16</v>
      </c>
      <c r="D65" s="63">
        <v>2</v>
      </c>
      <c r="E65" s="63">
        <v>14</v>
      </c>
      <c r="F65" s="69">
        <f t="shared" si="3"/>
        <v>0.125</v>
      </c>
      <c r="G65" s="66">
        <f t="shared" si="4"/>
        <v>0.875</v>
      </c>
      <c r="H65" s="49">
        <v>38</v>
      </c>
      <c r="I65" s="21"/>
    </row>
    <row r="66" spans="1:18" x14ac:dyDescent="0.25">
      <c r="A66" s="77" t="s">
        <v>222</v>
      </c>
      <c r="B66" s="63">
        <v>28</v>
      </c>
      <c r="C66" s="63">
        <v>47</v>
      </c>
      <c r="D66" s="63">
        <v>10</v>
      </c>
      <c r="E66" s="63">
        <v>37</v>
      </c>
      <c r="F66" s="69">
        <f t="shared" si="3"/>
        <v>0.21276595744680851</v>
      </c>
      <c r="G66" s="66">
        <f t="shared" si="4"/>
        <v>0.78723404255319152</v>
      </c>
      <c r="H66" s="49">
        <v>95</v>
      </c>
      <c r="I66" s="21"/>
    </row>
    <row r="67" spans="1:18" x14ac:dyDescent="0.25">
      <c r="A67" s="77" t="s">
        <v>223</v>
      </c>
      <c r="B67" s="63">
        <v>34</v>
      </c>
      <c r="C67" s="63">
        <v>28</v>
      </c>
      <c r="D67" s="63">
        <v>7</v>
      </c>
      <c r="E67" s="63">
        <v>21</v>
      </c>
      <c r="F67" s="69">
        <f t="shared" si="3"/>
        <v>0.25</v>
      </c>
      <c r="G67" s="66">
        <f t="shared" si="4"/>
        <v>0.75</v>
      </c>
      <c r="H67" s="49">
        <v>69</v>
      </c>
      <c r="I67" s="21"/>
    </row>
    <row r="68" spans="1:18" x14ac:dyDescent="0.25">
      <c r="A68" s="77" t="s">
        <v>224</v>
      </c>
      <c r="B68" s="63">
        <v>37</v>
      </c>
      <c r="C68" s="63">
        <v>41</v>
      </c>
      <c r="D68" s="63">
        <v>7</v>
      </c>
      <c r="E68" s="63">
        <v>34</v>
      </c>
      <c r="F68" s="69">
        <f t="shared" si="3"/>
        <v>0.17073170731707318</v>
      </c>
      <c r="G68" s="66">
        <f t="shared" si="4"/>
        <v>0.82926829268292679</v>
      </c>
      <c r="H68" s="49">
        <v>57</v>
      </c>
      <c r="I68" s="21"/>
    </row>
    <row r="69" spans="1:18" x14ac:dyDescent="0.25">
      <c r="A69" s="77" t="s">
        <v>225</v>
      </c>
      <c r="B69" s="63">
        <v>6</v>
      </c>
      <c r="C69" s="63">
        <v>7</v>
      </c>
      <c r="D69" s="63">
        <v>2</v>
      </c>
      <c r="E69" s="63">
        <v>5</v>
      </c>
      <c r="F69" s="69">
        <f t="shared" si="3"/>
        <v>0.2857142857142857</v>
      </c>
      <c r="G69" s="66">
        <f t="shared" si="4"/>
        <v>0.7142857142857143</v>
      </c>
      <c r="H69" s="49">
        <v>3</v>
      </c>
      <c r="I69" s="21"/>
    </row>
    <row r="70" spans="1:18" x14ac:dyDescent="0.25">
      <c r="A70" s="77" t="s">
        <v>74</v>
      </c>
      <c r="B70" s="63">
        <v>4</v>
      </c>
      <c r="C70" s="63">
        <v>6</v>
      </c>
      <c r="D70" s="63">
        <v>0</v>
      </c>
      <c r="E70" s="63">
        <v>6</v>
      </c>
      <c r="F70" s="69">
        <f t="shared" si="3"/>
        <v>0</v>
      </c>
      <c r="G70" s="66">
        <f t="shared" si="4"/>
        <v>1</v>
      </c>
      <c r="H70" s="49">
        <v>7</v>
      </c>
      <c r="I70" s="21"/>
    </row>
    <row r="71" spans="1:18" x14ac:dyDescent="0.25">
      <c r="A71" s="77" t="s">
        <v>226</v>
      </c>
      <c r="B71" s="63">
        <v>4</v>
      </c>
      <c r="C71" s="63">
        <v>1</v>
      </c>
      <c r="D71" s="63">
        <v>0</v>
      </c>
      <c r="E71" s="63">
        <v>1</v>
      </c>
      <c r="F71" s="69">
        <f t="shared" si="3"/>
        <v>0</v>
      </c>
      <c r="G71" s="66">
        <f t="shared" si="4"/>
        <v>1</v>
      </c>
      <c r="H71" s="49">
        <v>4</v>
      </c>
      <c r="I71" s="21"/>
    </row>
    <row r="72" spans="1:18" x14ac:dyDescent="0.25">
      <c r="A72" s="76" t="s">
        <v>167</v>
      </c>
      <c r="B72" s="20">
        <f>SUM(B8:B71)</f>
        <v>4090</v>
      </c>
      <c r="C72" s="20">
        <f>SUM(C8:C71)</f>
        <v>4706</v>
      </c>
      <c r="D72" s="20">
        <f>SUM(D8:D71)</f>
        <v>1175</v>
      </c>
      <c r="E72" s="20">
        <f>SUM(E8:E71)</f>
        <v>3528</v>
      </c>
      <c r="F72" s="34">
        <f t="shared" si="3"/>
        <v>0.24968125796855078</v>
      </c>
      <c r="G72" s="23">
        <f t="shared" si="4"/>
        <v>0.74968125796855078</v>
      </c>
      <c r="H72" s="75">
        <f>SUM(H8:H71)</f>
        <v>11491</v>
      </c>
    </row>
    <row r="74" spans="1:18" x14ac:dyDescent="0.25">
      <c r="A74" s="14" t="s">
        <v>166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4"/>
    </row>
    <row r="75" spans="1:18" x14ac:dyDescent="0.25">
      <c r="A75" s="122" t="s">
        <v>176</v>
      </c>
      <c r="B75" s="122"/>
      <c r="C75" s="122"/>
      <c r="D75" s="122"/>
      <c r="E75" s="122"/>
      <c r="F75" s="122"/>
      <c r="G75" s="122"/>
      <c r="H75" s="5"/>
      <c r="I75" s="5"/>
      <c r="J75" s="5"/>
      <c r="K75" s="5"/>
      <c r="L75" s="5"/>
      <c r="M75" s="5"/>
      <c r="N75" s="5"/>
      <c r="O75" s="5"/>
      <c r="P75" s="5"/>
      <c r="Q75" s="5"/>
      <c r="R75" s="4"/>
    </row>
    <row r="76" spans="1:18" ht="15" customHeight="1" x14ac:dyDescent="0.25">
      <c r="A76" s="123" t="s">
        <v>177</v>
      </c>
      <c r="B76" s="123"/>
      <c r="C76" s="123"/>
      <c r="D76" s="123"/>
      <c r="E76" s="123"/>
      <c r="F76" s="123"/>
      <c r="G76" s="123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x14ac:dyDescent="0.25">
      <c r="A77" s="123"/>
      <c r="B77" s="123"/>
      <c r="C77" s="123"/>
      <c r="D77" s="123"/>
      <c r="E77" s="123"/>
      <c r="F77" s="123"/>
      <c r="G77" s="123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x14ac:dyDescent="0.25">
      <c r="A78" s="124" t="s">
        <v>178</v>
      </c>
      <c r="B78" s="124"/>
      <c r="C78" s="124"/>
      <c r="D78" s="124"/>
      <c r="E78" s="124"/>
      <c r="F78" s="124"/>
      <c r="G78" s="124"/>
    </row>
    <row r="79" spans="1:18" x14ac:dyDescent="0.25">
      <c r="A79" s="124"/>
      <c r="B79" s="124"/>
      <c r="C79" s="124"/>
      <c r="D79" s="124"/>
      <c r="E79" s="124"/>
      <c r="F79" s="124"/>
      <c r="G79" s="124"/>
    </row>
    <row r="80" spans="1:18" x14ac:dyDescent="0.25">
      <c r="A80" s="19" t="s">
        <v>179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pageSetup orientation="portrait" r:id="rId1"/>
  <ignoredErrors>
    <ignoredError sqref="H61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R80"/>
  <sheetViews>
    <sheetView topLeftCell="A13" workbookViewId="0">
      <selection activeCell="E74" sqref="E74"/>
    </sheetView>
  </sheetViews>
  <sheetFormatPr defaultRowHeight="15" x14ac:dyDescent="0.25"/>
  <cols>
    <col min="1" max="1" width="19.7109375" style="19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7109375" style="10" bestFit="1" customWidth="1"/>
    <col min="9" max="16384" width="9.140625" style="10"/>
  </cols>
  <sheetData>
    <row r="2" spans="1:9" ht="15.75" thickBot="1" x14ac:dyDescent="0.3"/>
    <row r="3" spans="1:9" x14ac:dyDescent="0.25">
      <c r="C3" s="119" t="s">
        <v>187</v>
      </c>
      <c r="D3" s="120"/>
      <c r="E3" s="120"/>
      <c r="F3" s="120"/>
      <c r="G3" s="120"/>
    </row>
    <row r="4" spans="1:9" ht="15.75" thickBot="1" x14ac:dyDescent="0.3">
      <c r="C4" s="121"/>
      <c r="D4" s="121"/>
      <c r="E4" s="121"/>
      <c r="F4" s="121"/>
      <c r="G4" s="121"/>
    </row>
    <row r="7" spans="1:9" ht="17.25" x14ac:dyDescent="0.25">
      <c r="A7" s="43" t="s">
        <v>172</v>
      </c>
      <c r="B7" s="50" t="s">
        <v>173</v>
      </c>
      <c r="C7" s="50" t="s">
        <v>174</v>
      </c>
      <c r="D7" s="50" t="s">
        <v>175</v>
      </c>
      <c r="E7" s="50" t="s">
        <v>168</v>
      </c>
      <c r="F7" s="50" t="s">
        <v>169</v>
      </c>
      <c r="G7" s="50" t="s">
        <v>170</v>
      </c>
      <c r="H7" s="50" t="s">
        <v>183</v>
      </c>
    </row>
    <row r="8" spans="1:9" x14ac:dyDescent="0.25">
      <c r="A8" s="48" t="s">
        <v>99</v>
      </c>
      <c r="B8" s="63">
        <v>22</v>
      </c>
      <c r="C8" s="63">
        <v>20</v>
      </c>
      <c r="D8" s="63">
        <v>6</v>
      </c>
      <c r="E8" s="63">
        <v>14</v>
      </c>
      <c r="F8" s="65">
        <f t="shared" ref="F8:F60" si="0">D8/C8</f>
        <v>0.3</v>
      </c>
      <c r="G8" s="66">
        <f t="shared" ref="G8:G60" si="1">E8/C8</f>
        <v>0.7</v>
      </c>
      <c r="H8" s="49">
        <v>177</v>
      </c>
    </row>
    <row r="9" spans="1:9" x14ac:dyDescent="0.25">
      <c r="A9" s="48" t="s">
        <v>181</v>
      </c>
      <c r="B9" s="63">
        <v>6</v>
      </c>
      <c r="C9" s="63">
        <v>4</v>
      </c>
      <c r="D9" s="63">
        <v>0</v>
      </c>
      <c r="E9" s="63">
        <v>4</v>
      </c>
      <c r="F9" s="65">
        <f t="shared" si="0"/>
        <v>0</v>
      </c>
      <c r="G9" s="66">
        <f t="shared" si="1"/>
        <v>1</v>
      </c>
      <c r="H9" s="49">
        <v>14</v>
      </c>
    </row>
    <row r="10" spans="1:9" x14ac:dyDescent="0.25">
      <c r="A10" s="24" t="s">
        <v>28</v>
      </c>
      <c r="B10" s="63">
        <v>36</v>
      </c>
      <c r="C10" s="63">
        <v>28</v>
      </c>
      <c r="D10" s="63">
        <v>3</v>
      </c>
      <c r="E10" s="63">
        <v>25</v>
      </c>
      <c r="F10" s="65">
        <f t="shared" si="0"/>
        <v>0.10714285714285714</v>
      </c>
      <c r="G10" s="66">
        <f t="shared" si="1"/>
        <v>0.8928571428571429</v>
      </c>
      <c r="H10" s="51">
        <v>197</v>
      </c>
      <c r="I10" s="21"/>
    </row>
    <row r="11" spans="1:9" x14ac:dyDescent="0.25">
      <c r="A11" s="18" t="s">
        <v>29</v>
      </c>
      <c r="B11" s="63">
        <v>2</v>
      </c>
      <c r="C11" s="63">
        <v>4</v>
      </c>
      <c r="D11" s="63">
        <v>1</v>
      </c>
      <c r="E11" s="63">
        <v>3</v>
      </c>
      <c r="F11" s="65">
        <f t="shared" si="0"/>
        <v>0.25</v>
      </c>
      <c r="G11" s="66">
        <f t="shared" si="1"/>
        <v>0.75</v>
      </c>
      <c r="H11" s="51">
        <v>0</v>
      </c>
      <c r="I11" s="21"/>
    </row>
    <row r="12" spans="1:9" x14ac:dyDescent="0.25">
      <c r="A12" s="18" t="s">
        <v>46</v>
      </c>
      <c r="B12" s="63">
        <v>39</v>
      </c>
      <c r="C12" s="63">
        <v>34</v>
      </c>
      <c r="D12" s="63">
        <v>4</v>
      </c>
      <c r="E12" s="63">
        <v>30</v>
      </c>
      <c r="F12" s="65">
        <f t="shared" si="0"/>
        <v>0.11764705882352941</v>
      </c>
      <c r="G12" s="66">
        <f t="shared" si="1"/>
        <v>0.88235294117647056</v>
      </c>
      <c r="H12" s="51">
        <v>206</v>
      </c>
      <c r="I12" s="21"/>
    </row>
    <row r="13" spans="1:9" x14ac:dyDescent="0.25">
      <c r="A13" s="18" t="s">
        <v>42</v>
      </c>
      <c r="B13" s="63">
        <v>10</v>
      </c>
      <c r="C13" s="63">
        <v>8</v>
      </c>
      <c r="D13" s="63">
        <v>2</v>
      </c>
      <c r="E13" s="63">
        <v>6</v>
      </c>
      <c r="F13" s="65">
        <f t="shared" si="0"/>
        <v>0.25</v>
      </c>
      <c r="G13" s="66">
        <f t="shared" si="1"/>
        <v>0.75</v>
      </c>
      <c r="H13" s="51">
        <v>70</v>
      </c>
      <c r="I13" s="21"/>
    </row>
    <row r="14" spans="1:9" x14ac:dyDescent="0.25">
      <c r="A14" s="18" t="s">
        <v>61</v>
      </c>
      <c r="B14" s="63">
        <v>9</v>
      </c>
      <c r="C14" s="63">
        <v>6</v>
      </c>
      <c r="D14" s="63">
        <v>1</v>
      </c>
      <c r="E14" s="63">
        <v>5</v>
      </c>
      <c r="F14" s="65">
        <f t="shared" si="0"/>
        <v>0.16666666666666666</v>
      </c>
      <c r="G14" s="66">
        <f t="shared" si="1"/>
        <v>0.83333333333333337</v>
      </c>
      <c r="H14" s="51">
        <v>40</v>
      </c>
      <c r="I14" s="21"/>
    </row>
    <row r="15" spans="1:9" x14ac:dyDescent="0.25">
      <c r="A15" s="18" t="s">
        <v>54</v>
      </c>
      <c r="B15" s="63">
        <v>63</v>
      </c>
      <c r="C15" s="63">
        <v>52</v>
      </c>
      <c r="D15" s="63">
        <v>12</v>
      </c>
      <c r="E15" s="63">
        <v>40</v>
      </c>
      <c r="F15" s="65">
        <f t="shared" si="0"/>
        <v>0.23076923076923078</v>
      </c>
      <c r="G15" s="66">
        <f t="shared" si="1"/>
        <v>0.76923076923076927</v>
      </c>
      <c r="H15" s="51">
        <v>157</v>
      </c>
      <c r="I15" s="21"/>
    </row>
    <row r="16" spans="1:9" x14ac:dyDescent="0.25">
      <c r="A16" s="18" t="s">
        <v>103</v>
      </c>
      <c r="B16" s="63">
        <v>231</v>
      </c>
      <c r="C16" s="63">
        <v>167</v>
      </c>
      <c r="D16" s="63">
        <v>31</v>
      </c>
      <c r="E16" s="63">
        <v>136</v>
      </c>
      <c r="F16" s="65">
        <f t="shared" si="0"/>
        <v>0.18562874251497005</v>
      </c>
      <c r="G16" s="66">
        <f t="shared" si="1"/>
        <v>0.81437125748502992</v>
      </c>
      <c r="H16" s="51">
        <v>991</v>
      </c>
      <c r="I16" s="21"/>
    </row>
    <row r="17" spans="1:9" x14ac:dyDescent="0.25">
      <c r="A17" s="18" t="s">
        <v>43</v>
      </c>
      <c r="B17" s="63">
        <v>128</v>
      </c>
      <c r="C17" s="63">
        <v>106</v>
      </c>
      <c r="D17" s="63">
        <v>19</v>
      </c>
      <c r="E17" s="63">
        <v>87</v>
      </c>
      <c r="F17" s="65">
        <f t="shared" si="0"/>
        <v>0.17924528301886791</v>
      </c>
      <c r="G17" s="66">
        <f t="shared" si="1"/>
        <v>0.82075471698113212</v>
      </c>
      <c r="H17" s="51">
        <v>454</v>
      </c>
      <c r="I17" s="21"/>
    </row>
    <row r="18" spans="1:9" x14ac:dyDescent="0.25">
      <c r="A18" s="18" t="s">
        <v>62</v>
      </c>
      <c r="B18" s="63">
        <v>2</v>
      </c>
      <c r="C18" s="63">
        <v>1</v>
      </c>
      <c r="D18" s="63">
        <v>1</v>
      </c>
      <c r="E18" s="64">
        <v>0</v>
      </c>
      <c r="F18" s="65">
        <f t="shared" si="0"/>
        <v>1</v>
      </c>
      <c r="G18" s="66">
        <f t="shared" si="1"/>
        <v>0</v>
      </c>
      <c r="H18" s="51">
        <v>4</v>
      </c>
      <c r="I18" s="21"/>
    </row>
    <row r="19" spans="1:9" x14ac:dyDescent="0.25">
      <c r="A19" s="18" t="s">
        <v>44</v>
      </c>
      <c r="B19" s="63">
        <v>1</v>
      </c>
      <c r="C19" s="63">
        <v>2</v>
      </c>
      <c r="D19" s="63">
        <v>0</v>
      </c>
      <c r="E19" s="63">
        <v>2</v>
      </c>
      <c r="F19" s="65">
        <f t="shared" si="0"/>
        <v>0</v>
      </c>
      <c r="G19" s="66">
        <f t="shared" si="1"/>
        <v>1</v>
      </c>
      <c r="H19" s="51">
        <v>0</v>
      </c>
      <c r="I19" s="21"/>
    </row>
    <row r="20" spans="1:9" x14ac:dyDescent="0.25">
      <c r="A20" s="18" t="s">
        <v>47</v>
      </c>
      <c r="B20" s="63">
        <v>4</v>
      </c>
      <c r="C20" s="63">
        <v>4</v>
      </c>
      <c r="D20" s="63">
        <v>0</v>
      </c>
      <c r="E20" s="63">
        <v>4</v>
      </c>
      <c r="F20" s="65">
        <f t="shared" si="0"/>
        <v>0</v>
      </c>
      <c r="G20" s="66">
        <f t="shared" si="1"/>
        <v>1</v>
      </c>
      <c r="H20" s="51">
        <v>14</v>
      </c>
      <c r="I20" s="21"/>
    </row>
    <row r="21" spans="1:9" x14ac:dyDescent="0.25">
      <c r="A21" s="18" t="s">
        <v>55</v>
      </c>
      <c r="B21" s="63">
        <v>1</v>
      </c>
      <c r="C21" s="63">
        <v>1</v>
      </c>
      <c r="D21" s="63">
        <v>0</v>
      </c>
      <c r="E21" s="63">
        <v>1</v>
      </c>
      <c r="F21" s="65">
        <f t="shared" si="0"/>
        <v>0</v>
      </c>
      <c r="G21" s="66">
        <f t="shared" si="1"/>
        <v>1</v>
      </c>
      <c r="H21" s="51">
        <v>10</v>
      </c>
      <c r="I21" s="21"/>
    </row>
    <row r="22" spans="1:9" x14ac:dyDescent="0.25">
      <c r="A22" s="18" t="s">
        <v>48</v>
      </c>
      <c r="B22" s="63">
        <v>10</v>
      </c>
      <c r="C22" s="63">
        <v>8</v>
      </c>
      <c r="D22" s="63">
        <v>1</v>
      </c>
      <c r="E22" s="63">
        <v>7</v>
      </c>
      <c r="F22" s="65">
        <f t="shared" si="0"/>
        <v>0.125</v>
      </c>
      <c r="G22" s="66">
        <f t="shared" si="1"/>
        <v>0.875</v>
      </c>
      <c r="H22" s="51">
        <v>77</v>
      </c>
      <c r="I22" s="21"/>
    </row>
    <row r="23" spans="1:9" x14ac:dyDescent="0.25">
      <c r="A23" s="18" t="s">
        <v>56</v>
      </c>
      <c r="B23" s="63">
        <v>14</v>
      </c>
      <c r="C23" s="63">
        <v>12</v>
      </c>
      <c r="D23" s="63">
        <v>3</v>
      </c>
      <c r="E23" s="63">
        <v>9</v>
      </c>
      <c r="F23" s="65">
        <f t="shared" si="0"/>
        <v>0.25</v>
      </c>
      <c r="G23" s="66">
        <f t="shared" si="1"/>
        <v>0.75</v>
      </c>
      <c r="H23" s="51">
        <v>33</v>
      </c>
      <c r="I23" s="21"/>
    </row>
    <row r="24" spans="1:9" x14ac:dyDescent="0.25">
      <c r="A24" s="18" t="s">
        <v>139</v>
      </c>
      <c r="B24" s="1">
        <v>422</v>
      </c>
      <c r="C24" s="1">
        <v>324</v>
      </c>
      <c r="D24" s="1">
        <v>60</v>
      </c>
      <c r="E24" s="1">
        <v>264</v>
      </c>
      <c r="F24" s="65">
        <f t="shared" si="0"/>
        <v>0.18518518518518517</v>
      </c>
      <c r="G24" s="66">
        <f t="shared" si="1"/>
        <v>0.81481481481481477</v>
      </c>
      <c r="H24" s="51">
        <v>1586</v>
      </c>
      <c r="I24" s="21"/>
    </row>
    <row r="25" spans="1:9" x14ac:dyDescent="0.25">
      <c r="A25" s="18" t="s">
        <v>63</v>
      </c>
      <c r="B25" s="63">
        <v>4</v>
      </c>
      <c r="C25" s="63">
        <v>4</v>
      </c>
      <c r="D25" s="63">
        <v>2</v>
      </c>
      <c r="E25" s="63">
        <v>2</v>
      </c>
      <c r="F25" s="65">
        <f t="shared" si="0"/>
        <v>0.5</v>
      </c>
      <c r="G25" s="66">
        <f t="shared" si="1"/>
        <v>0.5</v>
      </c>
      <c r="H25" s="51">
        <v>48</v>
      </c>
      <c r="I25" s="21"/>
    </row>
    <row r="26" spans="1:9" x14ac:dyDescent="0.25">
      <c r="A26" s="18" t="s">
        <v>17</v>
      </c>
      <c r="B26" s="63">
        <v>5</v>
      </c>
      <c r="C26" s="63">
        <v>7</v>
      </c>
      <c r="D26" s="64">
        <v>0</v>
      </c>
      <c r="E26" s="63">
        <v>7</v>
      </c>
      <c r="F26" s="65">
        <f t="shared" si="0"/>
        <v>0</v>
      </c>
      <c r="G26" s="66">
        <f t="shared" si="1"/>
        <v>1</v>
      </c>
      <c r="H26" s="51">
        <v>10</v>
      </c>
      <c r="I26" s="21"/>
    </row>
    <row r="27" spans="1:9" x14ac:dyDescent="0.25">
      <c r="A27" s="18" t="s">
        <v>35</v>
      </c>
      <c r="B27" s="63">
        <v>15</v>
      </c>
      <c r="C27" s="63">
        <v>9</v>
      </c>
      <c r="D27" s="63">
        <v>1</v>
      </c>
      <c r="E27" s="63">
        <v>8</v>
      </c>
      <c r="F27" s="65">
        <f t="shared" si="0"/>
        <v>0.1111111111111111</v>
      </c>
      <c r="G27" s="66">
        <f t="shared" si="1"/>
        <v>0.88888888888888884</v>
      </c>
      <c r="H27" s="51">
        <v>49</v>
      </c>
      <c r="I27" s="21"/>
    </row>
    <row r="28" spans="1:9" x14ac:dyDescent="0.25">
      <c r="A28" s="18" t="s">
        <v>64</v>
      </c>
      <c r="B28" s="63">
        <v>23</v>
      </c>
      <c r="C28" s="63">
        <v>23</v>
      </c>
      <c r="D28" s="63">
        <v>8</v>
      </c>
      <c r="E28" s="63">
        <v>15</v>
      </c>
      <c r="F28" s="65">
        <f t="shared" si="0"/>
        <v>0.34782608695652173</v>
      </c>
      <c r="G28" s="66">
        <f t="shared" si="1"/>
        <v>0.65217391304347827</v>
      </c>
      <c r="H28" s="51">
        <v>209</v>
      </c>
      <c r="I28" s="21"/>
    </row>
    <row r="29" spans="1:9" x14ac:dyDescent="0.25">
      <c r="A29" s="18" t="s">
        <v>49</v>
      </c>
      <c r="B29" s="63">
        <v>8</v>
      </c>
      <c r="C29" s="63">
        <v>10</v>
      </c>
      <c r="D29" s="63">
        <v>2</v>
      </c>
      <c r="E29" s="63">
        <v>8</v>
      </c>
      <c r="F29" s="65">
        <f t="shared" si="0"/>
        <v>0.2</v>
      </c>
      <c r="G29" s="66">
        <f t="shared" si="1"/>
        <v>0.8</v>
      </c>
      <c r="H29" s="51">
        <v>23</v>
      </c>
      <c r="I29" s="21"/>
    </row>
    <row r="30" spans="1:9" x14ac:dyDescent="0.25">
      <c r="A30" s="18" t="s">
        <v>36</v>
      </c>
      <c r="B30" s="63">
        <v>52</v>
      </c>
      <c r="C30" s="63">
        <v>36</v>
      </c>
      <c r="D30" s="63">
        <v>6</v>
      </c>
      <c r="E30" s="63">
        <v>30</v>
      </c>
      <c r="F30" s="65">
        <f t="shared" si="0"/>
        <v>0.16666666666666666</v>
      </c>
      <c r="G30" s="66">
        <f t="shared" si="1"/>
        <v>0.83333333333333337</v>
      </c>
      <c r="H30" s="51">
        <v>178</v>
      </c>
      <c r="I30" s="21"/>
    </row>
    <row r="31" spans="1:9" x14ac:dyDescent="0.25">
      <c r="A31" s="18" t="s">
        <v>18</v>
      </c>
      <c r="B31" s="63">
        <v>30</v>
      </c>
      <c r="C31" s="63">
        <v>14</v>
      </c>
      <c r="D31" s="63">
        <v>6</v>
      </c>
      <c r="E31" s="63">
        <v>8</v>
      </c>
      <c r="F31" s="65">
        <f t="shared" si="0"/>
        <v>0.42857142857142855</v>
      </c>
      <c r="G31" s="66">
        <f t="shared" si="1"/>
        <v>0.5714285714285714</v>
      </c>
      <c r="H31" s="51">
        <v>130</v>
      </c>
      <c r="I31" s="21"/>
    </row>
    <row r="32" spans="1:9" x14ac:dyDescent="0.25">
      <c r="A32" s="18" t="s">
        <v>65</v>
      </c>
      <c r="B32" s="63">
        <v>9</v>
      </c>
      <c r="C32" s="63">
        <v>4</v>
      </c>
      <c r="D32" s="63">
        <v>0</v>
      </c>
      <c r="E32" s="63">
        <v>4</v>
      </c>
      <c r="F32" s="65">
        <f t="shared" si="0"/>
        <v>0</v>
      </c>
      <c r="G32" s="66">
        <f t="shared" si="1"/>
        <v>1</v>
      </c>
      <c r="H32" s="51">
        <v>14</v>
      </c>
      <c r="I32" s="21"/>
    </row>
    <row r="33" spans="1:9" x14ac:dyDescent="0.25">
      <c r="A33" s="18" t="s">
        <v>171</v>
      </c>
      <c r="B33" s="63">
        <v>289</v>
      </c>
      <c r="C33" s="63">
        <v>247</v>
      </c>
      <c r="D33" s="63">
        <v>56</v>
      </c>
      <c r="E33" s="63">
        <v>191</v>
      </c>
      <c r="F33" s="65">
        <f t="shared" si="0"/>
        <v>0.22672064777327935</v>
      </c>
      <c r="G33" s="66">
        <f t="shared" si="1"/>
        <v>0.77327935222672062</v>
      </c>
      <c r="H33" s="51">
        <v>1286</v>
      </c>
      <c r="I33" s="21"/>
    </row>
    <row r="34" spans="1:9" x14ac:dyDescent="0.25">
      <c r="A34" s="18" t="s">
        <v>45</v>
      </c>
      <c r="B34" s="63">
        <v>4</v>
      </c>
      <c r="C34" s="63">
        <v>5</v>
      </c>
      <c r="D34" s="63">
        <v>1</v>
      </c>
      <c r="E34" s="63">
        <v>4</v>
      </c>
      <c r="F34" s="65">
        <f t="shared" si="0"/>
        <v>0.2</v>
      </c>
      <c r="G34" s="66">
        <f t="shared" si="1"/>
        <v>0.8</v>
      </c>
      <c r="H34" s="51">
        <v>22</v>
      </c>
      <c r="I34" s="21"/>
    </row>
    <row r="35" spans="1:9" x14ac:dyDescent="0.25">
      <c r="A35" s="18" t="s">
        <v>182</v>
      </c>
      <c r="B35" s="63">
        <v>163</v>
      </c>
      <c r="C35" s="63">
        <v>119</v>
      </c>
      <c r="D35" s="63">
        <v>19</v>
      </c>
      <c r="E35" s="63">
        <v>100</v>
      </c>
      <c r="F35" s="65">
        <f t="shared" si="0"/>
        <v>0.15966386554621848</v>
      </c>
      <c r="G35" s="66">
        <f t="shared" si="1"/>
        <v>0.84033613445378152</v>
      </c>
      <c r="H35" s="51">
        <v>553</v>
      </c>
      <c r="I35" s="21"/>
    </row>
    <row r="36" spans="1:9" x14ac:dyDescent="0.25">
      <c r="A36" s="18" t="s">
        <v>30</v>
      </c>
      <c r="B36" s="63">
        <v>24</v>
      </c>
      <c r="C36" s="63">
        <v>18</v>
      </c>
      <c r="D36" s="63">
        <v>2</v>
      </c>
      <c r="E36" s="63">
        <v>16</v>
      </c>
      <c r="F36" s="65">
        <f t="shared" si="0"/>
        <v>0.1111111111111111</v>
      </c>
      <c r="G36" s="66">
        <f t="shared" si="1"/>
        <v>0.88888888888888884</v>
      </c>
      <c r="H36" s="51">
        <v>58</v>
      </c>
      <c r="I36" s="21"/>
    </row>
    <row r="37" spans="1:9" x14ac:dyDescent="0.25">
      <c r="A37" s="18" t="s">
        <v>50</v>
      </c>
      <c r="B37" s="63">
        <v>1</v>
      </c>
      <c r="C37" s="63">
        <v>0</v>
      </c>
      <c r="D37" s="63">
        <v>0</v>
      </c>
      <c r="E37" s="63">
        <v>0</v>
      </c>
      <c r="F37" s="65" t="s">
        <v>189</v>
      </c>
      <c r="G37" s="66" t="s">
        <v>189</v>
      </c>
      <c r="H37" s="51">
        <v>0</v>
      </c>
      <c r="I37" s="21"/>
    </row>
    <row r="38" spans="1:9" x14ac:dyDescent="0.25">
      <c r="A38" s="18" t="s">
        <v>66</v>
      </c>
      <c r="B38" s="63">
        <v>29</v>
      </c>
      <c r="C38" s="63">
        <v>34</v>
      </c>
      <c r="D38" s="63">
        <v>6</v>
      </c>
      <c r="E38" s="63">
        <v>28</v>
      </c>
      <c r="F38" s="65">
        <f t="shared" si="0"/>
        <v>0.17647058823529413</v>
      </c>
      <c r="G38" s="66">
        <f t="shared" si="1"/>
        <v>0.82352941176470584</v>
      </c>
      <c r="H38" s="51">
        <v>217</v>
      </c>
      <c r="I38" s="21"/>
    </row>
    <row r="39" spans="1:9" x14ac:dyDescent="0.25">
      <c r="A39" s="18" t="s">
        <v>23</v>
      </c>
      <c r="B39" s="63">
        <v>43</v>
      </c>
      <c r="C39" s="63">
        <v>37</v>
      </c>
      <c r="D39" s="63">
        <v>8</v>
      </c>
      <c r="E39" s="63">
        <v>29</v>
      </c>
      <c r="F39" s="65">
        <f t="shared" si="0"/>
        <v>0.21621621621621623</v>
      </c>
      <c r="G39" s="66">
        <f t="shared" si="1"/>
        <v>0.78378378378378377</v>
      </c>
      <c r="H39" s="51">
        <v>109</v>
      </c>
      <c r="I39" s="21"/>
    </row>
    <row r="40" spans="1:9" x14ac:dyDescent="0.25">
      <c r="A40" s="18" t="s">
        <v>67</v>
      </c>
      <c r="B40" s="63">
        <v>6</v>
      </c>
      <c r="C40" s="63">
        <v>7</v>
      </c>
      <c r="D40" s="63">
        <v>0</v>
      </c>
      <c r="E40" s="63">
        <v>7</v>
      </c>
      <c r="F40" s="65">
        <f t="shared" si="0"/>
        <v>0</v>
      </c>
      <c r="G40" s="66">
        <f t="shared" si="1"/>
        <v>1</v>
      </c>
      <c r="H40" s="51">
        <v>40</v>
      </c>
      <c r="I40" s="21"/>
    </row>
    <row r="41" spans="1:9" x14ac:dyDescent="0.25">
      <c r="A41" s="18" t="s">
        <v>68</v>
      </c>
      <c r="B41" s="63">
        <v>15</v>
      </c>
      <c r="C41" s="63">
        <v>17</v>
      </c>
      <c r="D41" s="63">
        <v>6</v>
      </c>
      <c r="E41" s="63">
        <v>11</v>
      </c>
      <c r="F41" s="65">
        <f t="shared" si="0"/>
        <v>0.35294117647058826</v>
      </c>
      <c r="G41" s="66">
        <f t="shared" si="1"/>
        <v>0.6470588235294118</v>
      </c>
      <c r="H41" s="51">
        <v>134</v>
      </c>
      <c r="I41" s="21"/>
    </row>
    <row r="42" spans="1:9" x14ac:dyDescent="0.25">
      <c r="A42" s="18" t="s">
        <v>57</v>
      </c>
      <c r="B42" s="63">
        <v>41</v>
      </c>
      <c r="C42" s="63">
        <v>22</v>
      </c>
      <c r="D42" s="63">
        <v>0</v>
      </c>
      <c r="E42" s="63">
        <v>22</v>
      </c>
      <c r="F42" s="65">
        <f t="shared" si="0"/>
        <v>0</v>
      </c>
      <c r="G42" s="66">
        <f t="shared" si="1"/>
        <v>1</v>
      </c>
      <c r="H42" s="51">
        <v>179</v>
      </c>
      <c r="I42" s="21"/>
    </row>
    <row r="43" spans="1:9" x14ac:dyDescent="0.25">
      <c r="A43" s="18" t="s">
        <v>140</v>
      </c>
      <c r="B43" s="1">
        <v>317</v>
      </c>
      <c r="C43" s="1">
        <v>254</v>
      </c>
      <c r="D43" s="1">
        <v>44</v>
      </c>
      <c r="E43" s="1">
        <v>300</v>
      </c>
      <c r="F43" s="65">
        <f t="shared" si="0"/>
        <v>0.17322834645669291</v>
      </c>
      <c r="G43" s="66">
        <f t="shared" si="1"/>
        <v>1.1811023622047243</v>
      </c>
      <c r="H43" s="51">
        <v>933</v>
      </c>
      <c r="I43" s="21"/>
    </row>
    <row r="44" spans="1:9" x14ac:dyDescent="0.25">
      <c r="A44" s="18" t="s">
        <v>69</v>
      </c>
      <c r="B44" s="63">
        <v>123</v>
      </c>
      <c r="C44" s="63">
        <v>96</v>
      </c>
      <c r="D44" s="63">
        <v>13</v>
      </c>
      <c r="E44" s="63">
        <v>83</v>
      </c>
      <c r="F44" s="65">
        <f t="shared" si="0"/>
        <v>0.13541666666666666</v>
      </c>
      <c r="G44" s="66">
        <f t="shared" si="1"/>
        <v>0.86458333333333337</v>
      </c>
      <c r="H44" s="51">
        <v>474</v>
      </c>
      <c r="I44" s="21"/>
    </row>
    <row r="45" spans="1:9" x14ac:dyDescent="0.25">
      <c r="A45" s="18" t="s">
        <v>15</v>
      </c>
      <c r="B45" s="1">
        <v>155</v>
      </c>
      <c r="C45" s="1">
        <v>231</v>
      </c>
      <c r="D45" s="1">
        <v>55</v>
      </c>
      <c r="E45" s="1">
        <v>176</v>
      </c>
      <c r="F45" s="65">
        <f t="shared" si="0"/>
        <v>0.23809523809523808</v>
      </c>
      <c r="G45" s="66">
        <f t="shared" si="1"/>
        <v>0.76190476190476186</v>
      </c>
      <c r="H45" s="51">
        <v>17</v>
      </c>
      <c r="I45" s="21"/>
    </row>
    <row r="46" spans="1:9" x14ac:dyDescent="0.25">
      <c r="A46" s="18" t="s">
        <v>19</v>
      </c>
      <c r="B46" s="63">
        <v>15</v>
      </c>
      <c r="C46" s="63">
        <v>11</v>
      </c>
      <c r="D46" s="63">
        <v>6</v>
      </c>
      <c r="E46" s="63">
        <v>5</v>
      </c>
      <c r="F46" s="65">
        <f t="shared" si="0"/>
        <v>0.54545454545454541</v>
      </c>
      <c r="G46" s="66">
        <f t="shared" si="1"/>
        <v>0.45454545454545453</v>
      </c>
      <c r="H46" s="51">
        <v>139</v>
      </c>
      <c r="I46" s="21"/>
    </row>
    <row r="47" spans="1:9" x14ac:dyDescent="0.25">
      <c r="A47" s="18" t="s">
        <v>51</v>
      </c>
      <c r="B47" s="63">
        <v>113</v>
      </c>
      <c r="C47" s="63">
        <v>66</v>
      </c>
      <c r="D47" s="63">
        <v>8</v>
      </c>
      <c r="E47" s="63">
        <v>58</v>
      </c>
      <c r="F47" s="65">
        <f t="shared" si="0"/>
        <v>0.12121212121212122</v>
      </c>
      <c r="G47" s="66">
        <f t="shared" si="1"/>
        <v>0.87878787878787878</v>
      </c>
      <c r="H47" s="51">
        <v>521</v>
      </c>
      <c r="I47" s="21"/>
    </row>
    <row r="48" spans="1:9" x14ac:dyDescent="0.25">
      <c r="A48" s="18" t="s">
        <v>58</v>
      </c>
      <c r="B48" s="63">
        <v>4</v>
      </c>
      <c r="C48" s="63">
        <v>5</v>
      </c>
      <c r="D48" s="64">
        <v>0</v>
      </c>
      <c r="E48" s="63">
        <v>5</v>
      </c>
      <c r="F48" s="65">
        <f t="shared" si="0"/>
        <v>0</v>
      </c>
      <c r="G48" s="66">
        <f t="shared" si="1"/>
        <v>1</v>
      </c>
      <c r="H48" s="51">
        <v>12</v>
      </c>
      <c r="I48" s="21"/>
    </row>
    <row r="49" spans="1:9" x14ac:dyDescent="0.25">
      <c r="A49" s="18" t="s">
        <v>70</v>
      </c>
      <c r="B49" s="63">
        <v>9</v>
      </c>
      <c r="C49" s="63">
        <v>9</v>
      </c>
      <c r="D49" s="64">
        <v>0</v>
      </c>
      <c r="E49" s="63">
        <v>9</v>
      </c>
      <c r="F49" s="65">
        <f t="shared" si="0"/>
        <v>0</v>
      </c>
      <c r="G49" s="66">
        <f t="shared" si="1"/>
        <v>1</v>
      </c>
      <c r="H49" s="51">
        <v>42</v>
      </c>
      <c r="I49" s="21"/>
    </row>
    <row r="50" spans="1:9" x14ac:dyDescent="0.25">
      <c r="A50" s="18" t="s">
        <v>59</v>
      </c>
      <c r="B50" s="63">
        <v>11</v>
      </c>
      <c r="C50" s="63">
        <v>6</v>
      </c>
      <c r="D50" s="63">
        <v>2</v>
      </c>
      <c r="E50" s="63">
        <v>4</v>
      </c>
      <c r="F50" s="65">
        <f t="shared" si="0"/>
        <v>0.33333333333333331</v>
      </c>
      <c r="G50" s="66">
        <f t="shared" si="1"/>
        <v>0.66666666666666663</v>
      </c>
      <c r="H50" s="51">
        <v>25</v>
      </c>
      <c r="I50" s="21"/>
    </row>
    <row r="51" spans="1:9" x14ac:dyDescent="0.25">
      <c r="A51" s="18" t="s">
        <v>16</v>
      </c>
      <c r="B51" s="63">
        <v>37</v>
      </c>
      <c r="C51" s="63">
        <v>34</v>
      </c>
      <c r="D51" s="63">
        <v>7</v>
      </c>
      <c r="E51" s="63">
        <v>27</v>
      </c>
      <c r="F51" s="65">
        <f t="shared" si="0"/>
        <v>0.20588235294117646</v>
      </c>
      <c r="G51" s="66">
        <f t="shared" si="1"/>
        <v>0.79411764705882348</v>
      </c>
      <c r="H51" s="52">
        <v>119</v>
      </c>
      <c r="I51" s="21"/>
    </row>
    <row r="52" spans="1:9" x14ac:dyDescent="0.25">
      <c r="A52" s="18" t="s">
        <v>31</v>
      </c>
      <c r="B52" s="63">
        <v>27</v>
      </c>
      <c r="C52" s="63">
        <v>22</v>
      </c>
      <c r="D52" s="63">
        <v>3</v>
      </c>
      <c r="E52" s="63">
        <v>19</v>
      </c>
      <c r="F52" s="65">
        <f t="shared" si="0"/>
        <v>0.13636363636363635</v>
      </c>
      <c r="G52" s="66">
        <f t="shared" si="1"/>
        <v>0.86363636363636365</v>
      </c>
      <c r="H52" s="52">
        <v>76</v>
      </c>
      <c r="I52" s="21"/>
    </row>
    <row r="53" spans="1:9" x14ac:dyDescent="0.25">
      <c r="A53" s="18" t="s">
        <v>24</v>
      </c>
      <c r="B53" s="63">
        <v>5</v>
      </c>
      <c r="C53" s="63">
        <v>3</v>
      </c>
      <c r="D53" s="63">
        <v>0</v>
      </c>
      <c r="E53" s="63">
        <v>3</v>
      </c>
      <c r="F53" s="65">
        <f t="shared" si="0"/>
        <v>0</v>
      </c>
      <c r="G53" s="66">
        <f t="shared" si="1"/>
        <v>1</v>
      </c>
      <c r="H53" s="52">
        <v>25</v>
      </c>
      <c r="I53" s="21"/>
    </row>
    <row r="54" spans="1:9" x14ac:dyDescent="0.25">
      <c r="A54" s="18" t="s">
        <v>32</v>
      </c>
      <c r="B54" s="63">
        <v>11</v>
      </c>
      <c r="C54" s="63">
        <v>12</v>
      </c>
      <c r="D54" s="63">
        <v>5</v>
      </c>
      <c r="E54" s="63">
        <v>7</v>
      </c>
      <c r="F54" s="65">
        <f t="shared" si="0"/>
        <v>0.41666666666666669</v>
      </c>
      <c r="G54" s="66">
        <f t="shared" si="1"/>
        <v>0.58333333333333337</v>
      </c>
      <c r="H54" s="52">
        <v>23</v>
      </c>
      <c r="I54" s="21"/>
    </row>
    <row r="55" spans="1:9" x14ac:dyDescent="0.25">
      <c r="A55" s="18" t="s">
        <v>33</v>
      </c>
      <c r="B55" s="63">
        <v>46</v>
      </c>
      <c r="C55" s="63">
        <v>31</v>
      </c>
      <c r="D55" s="63">
        <v>6</v>
      </c>
      <c r="E55" s="63">
        <v>25</v>
      </c>
      <c r="F55" s="65">
        <f t="shared" si="0"/>
        <v>0.19354838709677419</v>
      </c>
      <c r="G55" s="66">
        <f t="shared" si="1"/>
        <v>0.80645161290322576</v>
      </c>
      <c r="H55" s="52">
        <v>139</v>
      </c>
      <c r="I55" s="21"/>
    </row>
    <row r="56" spans="1:9" x14ac:dyDescent="0.25">
      <c r="A56" s="18" t="s">
        <v>38</v>
      </c>
      <c r="B56" s="63">
        <v>55</v>
      </c>
      <c r="C56" s="63">
        <v>51</v>
      </c>
      <c r="D56" s="63">
        <v>12</v>
      </c>
      <c r="E56" s="63">
        <v>39</v>
      </c>
      <c r="F56" s="65">
        <f t="shared" si="0"/>
        <v>0.23529411764705882</v>
      </c>
      <c r="G56" s="66">
        <f t="shared" si="1"/>
        <v>0.76470588235294112</v>
      </c>
      <c r="H56" s="52">
        <v>203</v>
      </c>
      <c r="I56" s="21"/>
    </row>
    <row r="57" spans="1:9" x14ac:dyDescent="0.25">
      <c r="A57" s="18" t="s">
        <v>37</v>
      </c>
      <c r="B57" s="63">
        <v>31</v>
      </c>
      <c r="C57" s="63">
        <v>21</v>
      </c>
      <c r="D57" s="63">
        <v>8</v>
      </c>
      <c r="E57" s="63">
        <v>13</v>
      </c>
      <c r="F57" s="65">
        <f t="shared" si="0"/>
        <v>0.38095238095238093</v>
      </c>
      <c r="G57" s="66">
        <f t="shared" si="1"/>
        <v>0.61904761904761907</v>
      </c>
      <c r="H57" s="52">
        <v>152</v>
      </c>
      <c r="I57" s="21"/>
    </row>
    <row r="58" spans="1:9" x14ac:dyDescent="0.25">
      <c r="A58" s="18" t="s">
        <v>40</v>
      </c>
      <c r="B58" s="63">
        <v>12</v>
      </c>
      <c r="C58" s="63">
        <v>8</v>
      </c>
      <c r="D58" s="63">
        <v>3</v>
      </c>
      <c r="E58" s="63">
        <v>5</v>
      </c>
      <c r="F58" s="65">
        <f t="shared" si="0"/>
        <v>0.375</v>
      </c>
      <c r="G58" s="66">
        <f t="shared" si="1"/>
        <v>0.625</v>
      </c>
      <c r="H58" s="52">
        <v>43</v>
      </c>
      <c r="I58" s="21"/>
    </row>
    <row r="59" spans="1:9" x14ac:dyDescent="0.25">
      <c r="A59" s="18" t="s">
        <v>25</v>
      </c>
      <c r="B59" s="63">
        <v>96</v>
      </c>
      <c r="C59" s="63">
        <v>60</v>
      </c>
      <c r="D59" s="63">
        <v>13</v>
      </c>
      <c r="E59" s="63">
        <v>47</v>
      </c>
      <c r="F59" s="65">
        <f t="shared" si="0"/>
        <v>0.21666666666666667</v>
      </c>
      <c r="G59" s="66">
        <f t="shared" si="1"/>
        <v>0.78333333333333333</v>
      </c>
      <c r="H59" s="52">
        <v>333</v>
      </c>
      <c r="I59" s="21"/>
    </row>
    <row r="60" spans="1:9" x14ac:dyDescent="0.25">
      <c r="A60" s="18" t="s">
        <v>26</v>
      </c>
      <c r="B60" s="63">
        <v>95</v>
      </c>
      <c r="C60" s="63">
        <v>90</v>
      </c>
      <c r="D60" s="63">
        <v>23</v>
      </c>
      <c r="E60" s="63">
        <v>67</v>
      </c>
      <c r="F60" s="65">
        <f t="shared" si="0"/>
        <v>0.25555555555555554</v>
      </c>
      <c r="G60" s="66">
        <f t="shared" si="1"/>
        <v>0.74444444444444446</v>
      </c>
      <c r="H60" s="52">
        <v>497</v>
      </c>
      <c r="I60" s="21"/>
    </row>
    <row r="61" spans="1:9" x14ac:dyDescent="0.25">
      <c r="A61" s="18" t="s">
        <v>71</v>
      </c>
      <c r="B61" s="63">
        <v>3</v>
      </c>
      <c r="C61" s="63">
        <v>6</v>
      </c>
      <c r="D61" s="63">
        <v>0</v>
      </c>
      <c r="E61" s="63">
        <v>6</v>
      </c>
      <c r="F61" s="65">
        <v>0</v>
      </c>
      <c r="G61" s="66">
        <v>0</v>
      </c>
      <c r="H61" s="52">
        <v>2</v>
      </c>
      <c r="I61" s="21"/>
    </row>
    <row r="62" spans="1:9" x14ac:dyDescent="0.25">
      <c r="A62" s="18" t="s">
        <v>34</v>
      </c>
      <c r="B62" s="63">
        <v>41</v>
      </c>
      <c r="C62" s="63">
        <v>48</v>
      </c>
      <c r="D62" s="63">
        <v>5</v>
      </c>
      <c r="E62" s="63">
        <v>43</v>
      </c>
      <c r="F62" s="65">
        <f t="shared" ref="F62:F72" si="2">D62/C62</f>
        <v>0.10416666666666667</v>
      </c>
      <c r="G62" s="66">
        <f t="shared" ref="G62:G72" si="3">E62/C62</f>
        <v>0.89583333333333337</v>
      </c>
      <c r="H62" s="52">
        <v>132</v>
      </c>
      <c r="I62" s="21"/>
    </row>
    <row r="63" spans="1:9" x14ac:dyDescent="0.25">
      <c r="A63" s="18" t="s">
        <v>72</v>
      </c>
      <c r="B63" s="63">
        <v>4</v>
      </c>
      <c r="C63" s="63">
        <v>5</v>
      </c>
      <c r="D63" s="63">
        <v>0</v>
      </c>
      <c r="E63" s="63">
        <v>5</v>
      </c>
      <c r="F63" s="65">
        <f t="shared" si="2"/>
        <v>0</v>
      </c>
      <c r="G63" s="66">
        <f t="shared" si="3"/>
        <v>1</v>
      </c>
      <c r="H63" s="52">
        <v>9</v>
      </c>
      <c r="I63" s="21"/>
    </row>
    <row r="64" spans="1:9" x14ac:dyDescent="0.25">
      <c r="A64" s="18" t="s">
        <v>41</v>
      </c>
      <c r="B64" s="63">
        <v>21</v>
      </c>
      <c r="C64" s="63">
        <v>16</v>
      </c>
      <c r="D64" s="63">
        <v>6</v>
      </c>
      <c r="E64" s="63">
        <v>10</v>
      </c>
      <c r="F64" s="65">
        <f t="shared" si="2"/>
        <v>0.375</v>
      </c>
      <c r="G64" s="66">
        <f t="shared" si="3"/>
        <v>0.625</v>
      </c>
      <c r="H64" s="52">
        <v>114</v>
      </c>
      <c r="I64" s="21"/>
    </row>
    <row r="65" spans="1:18" x14ac:dyDescent="0.25">
      <c r="A65" s="18" t="s">
        <v>52</v>
      </c>
      <c r="B65" s="63">
        <v>19</v>
      </c>
      <c r="C65" s="63">
        <v>12</v>
      </c>
      <c r="D65" s="63">
        <v>2</v>
      </c>
      <c r="E65" s="63">
        <v>10</v>
      </c>
      <c r="F65" s="65">
        <f t="shared" si="2"/>
        <v>0.16666666666666666</v>
      </c>
      <c r="G65" s="66">
        <f t="shared" si="3"/>
        <v>0.83333333333333337</v>
      </c>
      <c r="H65" s="52">
        <v>42</v>
      </c>
      <c r="I65" s="21"/>
    </row>
    <row r="66" spans="1:18" x14ac:dyDescent="0.25">
      <c r="A66" s="18" t="s">
        <v>27</v>
      </c>
      <c r="B66" s="63">
        <v>26</v>
      </c>
      <c r="C66" s="63">
        <v>21</v>
      </c>
      <c r="D66" s="63">
        <v>3</v>
      </c>
      <c r="E66" s="63">
        <v>18</v>
      </c>
      <c r="F66" s="65">
        <f t="shared" si="2"/>
        <v>0.14285714285714285</v>
      </c>
      <c r="G66" s="66">
        <f t="shared" si="3"/>
        <v>0.8571428571428571</v>
      </c>
      <c r="H66" s="52">
        <v>90</v>
      </c>
      <c r="I66" s="21"/>
    </row>
    <row r="67" spans="1:18" x14ac:dyDescent="0.25">
      <c r="A67" s="18" t="s">
        <v>60</v>
      </c>
      <c r="B67" s="63">
        <v>13</v>
      </c>
      <c r="C67" s="63">
        <v>15</v>
      </c>
      <c r="D67" s="63">
        <v>3</v>
      </c>
      <c r="E67" s="63">
        <v>12</v>
      </c>
      <c r="F67" s="65">
        <f t="shared" si="2"/>
        <v>0.2</v>
      </c>
      <c r="G67" s="66">
        <f t="shared" si="3"/>
        <v>0.8</v>
      </c>
      <c r="H67" s="52">
        <v>65</v>
      </c>
      <c r="I67" s="21"/>
    </row>
    <row r="68" spans="1:18" x14ac:dyDescent="0.25">
      <c r="A68" s="18" t="s">
        <v>20</v>
      </c>
      <c r="B68" s="63">
        <v>18</v>
      </c>
      <c r="C68" s="63">
        <v>18</v>
      </c>
      <c r="D68" s="63">
        <v>2</v>
      </c>
      <c r="E68" s="63">
        <v>16</v>
      </c>
      <c r="F68" s="65">
        <f t="shared" si="2"/>
        <v>0.1111111111111111</v>
      </c>
      <c r="G68" s="66">
        <f t="shared" si="3"/>
        <v>0.88888888888888884</v>
      </c>
      <c r="H68" s="52">
        <v>53</v>
      </c>
      <c r="I68" s="21"/>
    </row>
    <row r="69" spans="1:18" x14ac:dyDescent="0.25">
      <c r="A69" s="18" t="s">
        <v>73</v>
      </c>
      <c r="B69" s="63">
        <v>3</v>
      </c>
      <c r="C69" s="63">
        <v>2</v>
      </c>
      <c r="D69" s="63">
        <v>0</v>
      </c>
      <c r="E69" s="63">
        <v>2</v>
      </c>
      <c r="F69" s="65">
        <f t="shared" si="2"/>
        <v>0</v>
      </c>
      <c r="G69" s="66">
        <f t="shared" si="3"/>
        <v>1</v>
      </c>
      <c r="H69" s="52">
        <v>3</v>
      </c>
      <c r="I69" s="21"/>
    </row>
    <row r="70" spans="1:18" x14ac:dyDescent="0.25">
      <c r="A70" s="18" t="s">
        <v>21</v>
      </c>
      <c r="B70" s="63">
        <v>3</v>
      </c>
      <c r="C70" s="63">
        <v>2</v>
      </c>
      <c r="D70" s="63">
        <v>0</v>
      </c>
      <c r="E70" s="63">
        <v>2</v>
      </c>
      <c r="F70" s="65">
        <f t="shared" si="2"/>
        <v>0</v>
      </c>
      <c r="G70" s="66">
        <f t="shared" si="3"/>
        <v>1</v>
      </c>
      <c r="H70" s="52">
        <v>9</v>
      </c>
      <c r="I70" s="21"/>
    </row>
    <row r="71" spans="1:18" x14ac:dyDescent="0.25">
      <c r="A71" s="18" t="s">
        <v>53</v>
      </c>
      <c r="B71" s="63">
        <v>4</v>
      </c>
      <c r="C71" s="63">
        <v>2</v>
      </c>
      <c r="D71" s="63">
        <v>0</v>
      </c>
      <c r="E71" s="63">
        <v>2</v>
      </c>
      <c r="F71" s="65">
        <f t="shared" si="2"/>
        <v>0</v>
      </c>
      <c r="G71" s="66">
        <f t="shared" si="3"/>
        <v>1</v>
      </c>
      <c r="H71" s="52">
        <v>6</v>
      </c>
      <c r="I71" s="21"/>
    </row>
    <row r="72" spans="1:18" x14ac:dyDescent="0.25">
      <c r="A72" s="22" t="s">
        <v>167</v>
      </c>
      <c r="B72" s="31">
        <f>SUM(B8:B71)</f>
        <v>3078</v>
      </c>
      <c r="C72" s="40">
        <f>SUM(C8:C71)</f>
        <v>2551</v>
      </c>
      <c r="D72" s="20">
        <f>SUM(D8:D71)</f>
        <v>496</v>
      </c>
      <c r="E72" s="41">
        <f>SUM(E8:E71)</f>
        <v>2145</v>
      </c>
      <c r="F72" s="34">
        <f t="shared" si="2"/>
        <v>0.19443355546844374</v>
      </c>
      <c r="G72" s="23">
        <f t="shared" si="3"/>
        <v>0.84084672677381422</v>
      </c>
      <c r="H72" s="20">
        <f>SUM(H8:H71)</f>
        <v>11587</v>
      </c>
    </row>
    <row r="74" spans="1:18" x14ac:dyDescent="0.25">
      <c r="A74" s="14" t="s">
        <v>166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4"/>
    </row>
    <row r="75" spans="1:18" x14ac:dyDescent="0.25">
      <c r="A75" s="122" t="s">
        <v>176</v>
      </c>
      <c r="B75" s="122"/>
      <c r="C75" s="122"/>
      <c r="D75" s="122"/>
      <c r="E75" s="122"/>
      <c r="F75" s="122"/>
      <c r="G75" s="122"/>
      <c r="H75" s="5"/>
      <c r="I75" s="5"/>
      <c r="J75" s="5"/>
      <c r="K75" s="5"/>
      <c r="L75" s="5"/>
      <c r="M75" s="5"/>
      <c r="N75" s="5"/>
      <c r="O75" s="5"/>
      <c r="P75" s="5"/>
      <c r="Q75" s="5"/>
      <c r="R75" s="4"/>
    </row>
    <row r="76" spans="1:18" ht="15" customHeight="1" x14ac:dyDescent="0.25">
      <c r="A76" s="123" t="s">
        <v>177</v>
      </c>
      <c r="B76" s="123"/>
      <c r="C76" s="123"/>
      <c r="D76" s="123"/>
      <c r="E76" s="123"/>
      <c r="F76" s="123"/>
      <c r="G76" s="123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x14ac:dyDescent="0.25">
      <c r="A77" s="123"/>
      <c r="B77" s="123"/>
      <c r="C77" s="123"/>
      <c r="D77" s="123"/>
      <c r="E77" s="123"/>
      <c r="F77" s="123"/>
      <c r="G77" s="123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x14ac:dyDescent="0.25">
      <c r="A78" s="124" t="s">
        <v>178</v>
      </c>
      <c r="B78" s="124"/>
      <c r="C78" s="124"/>
      <c r="D78" s="124"/>
      <c r="E78" s="124"/>
      <c r="F78" s="124"/>
      <c r="G78" s="124"/>
    </row>
    <row r="79" spans="1:18" x14ac:dyDescent="0.25">
      <c r="A79" s="124"/>
      <c r="B79" s="124"/>
      <c r="C79" s="124"/>
      <c r="D79" s="124"/>
      <c r="E79" s="124"/>
      <c r="F79" s="124"/>
      <c r="G79" s="124"/>
    </row>
    <row r="80" spans="1:18" x14ac:dyDescent="0.25">
      <c r="A80" s="19" t="s">
        <v>179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R80"/>
  <sheetViews>
    <sheetView topLeftCell="A33" workbookViewId="0">
      <selection activeCell="K53" sqref="K53"/>
    </sheetView>
  </sheetViews>
  <sheetFormatPr defaultRowHeight="15" x14ac:dyDescent="0.25"/>
  <cols>
    <col min="1" max="1" width="19.7109375" style="19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67" bestFit="1" customWidth="1"/>
    <col min="7" max="7" width="12" style="67" customWidth="1"/>
    <col min="8" max="8" width="28.7109375" style="10" bestFit="1" customWidth="1"/>
    <col min="9" max="16384" width="9.140625" style="10"/>
  </cols>
  <sheetData>
    <row r="2" spans="1:9" ht="15.75" thickBot="1" x14ac:dyDescent="0.3"/>
    <row r="3" spans="1:9" x14ac:dyDescent="0.25">
      <c r="C3" s="119" t="s">
        <v>186</v>
      </c>
      <c r="D3" s="120"/>
      <c r="E3" s="120"/>
      <c r="F3" s="120"/>
      <c r="G3" s="120"/>
    </row>
    <row r="4" spans="1:9" ht="15.75" thickBot="1" x14ac:dyDescent="0.3">
      <c r="C4" s="121"/>
      <c r="D4" s="121"/>
      <c r="E4" s="121"/>
      <c r="F4" s="121"/>
      <c r="G4" s="121"/>
    </row>
    <row r="7" spans="1:9" ht="17.25" x14ac:dyDescent="0.25">
      <c r="A7" s="43" t="s">
        <v>172</v>
      </c>
      <c r="B7" s="44" t="s">
        <v>173</v>
      </c>
      <c r="C7" s="45" t="s">
        <v>174</v>
      </c>
      <c r="D7" s="43" t="s">
        <v>175</v>
      </c>
      <c r="E7" s="46" t="s">
        <v>168</v>
      </c>
      <c r="F7" s="47" t="s">
        <v>169</v>
      </c>
      <c r="G7" s="43" t="s">
        <v>170</v>
      </c>
      <c r="H7" s="50" t="s">
        <v>183</v>
      </c>
    </row>
    <row r="8" spans="1:9" x14ac:dyDescent="0.25">
      <c r="A8" s="48" t="s">
        <v>99</v>
      </c>
      <c r="B8" s="49">
        <v>24</v>
      </c>
      <c r="C8" s="49">
        <v>18</v>
      </c>
      <c r="D8" s="49">
        <v>7</v>
      </c>
      <c r="E8" s="49">
        <v>11</v>
      </c>
      <c r="F8" s="68">
        <f t="shared" ref="F8:F60" si="0">D8/C8</f>
        <v>0.3888888888888889</v>
      </c>
      <c r="G8" s="72">
        <f t="shared" ref="G8:G60" si="1">E8/C8</f>
        <v>0.61111111111111116</v>
      </c>
      <c r="H8" s="49">
        <v>184</v>
      </c>
    </row>
    <row r="9" spans="1:9" x14ac:dyDescent="0.25">
      <c r="A9" s="48" t="s">
        <v>181</v>
      </c>
      <c r="B9" s="49">
        <v>4</v>
      </c>
      <c r="C9" s="49">
        <v>6</v>
      </c>
      <c r="D9" s="49">
        <v>0</v>
      </c>
      <c r="E9" s="49">
        <v>6</v>
      </c>
      <c r="F9" s="68">
        <f t="shared" si="0"/>
        <v>0</v>
      </c>
      <c r="G9" s="72">
        <f t="shared" si="1"/>
        <v>1</v>
      </c>
      <c r="H9" s="49">
        <v>31</v>
      </c>
    </row>
    <row r="10" spans="1:9" x14ac:dyDescent="0.25">
      <c r="A10" s="24" t="s">
        <v>28</v>
      </c>
      <c r="B10" s="29">
        <v>41</v>
      </c>
      <c r="C10" s="36">
        <v>37</v>
      </c>
      <c r="D10" s="25">
        <v>7</v>
      </c>
      <c r="E10" s="37">
        <v>30</v>
      </c>
      <c r="F10" s="68">
        <f t="shared" si="0"/>
        <v>0.1891891891891892</v>
      </c>
      <c r="G10" s="72">
        <f t="shared" si="1"/>
        <v>0.81081081081081086</v>
      </c>
      <c r="H10" s="51">
        <v>212</v>
      </c>
      <c r="I10" s="21"/>
    </row>
    <row r="11" spans="1:9" x14ac:dyDescent="0.25">
      <c r="A11" s="18" t="s">
        <v>29</v>
      </c>
      <c r="B11" s="30">
        <v>5</v>
      </c>
      <c r="C11" s="38">
        <v>4</v>
      </c>
      <c r="D11" s="1">
        <v>1</v>
      </c>
      <c r="E11" s="39">
        <v>3</v>
      </c>
      <c r="F11" s="69">
        <f t="shared" si="0"/>
        <v>0.25</v>
      </c>
      <c r="G11" s="66">
        <f t="shared" si="1"/>
        <v>0.75</v>
      </c>
      <c r="H11" s="51">
        <v>0</v>
      </c>
      <c r="I11" s="21"/>
    </row>
    <row r="12" spans="1:9" x14ac:dyDescent="0.25">
      <c r="A12" s="18" t="s">
        <v>46</v>
      </c>
      <c r="B12" s="30">
        <v>43</v>
      </c>
      <c r="C12" s="38">
        <v>26</v>
      </c>
      <c r="D12" s="1">
        <v>11</v>
      </c>
      <c r="E12" s="39">
        <v>15</v>
      </c>
      <c r="F12" s="69">
        <f t="shared" si="0"/>
        <v>0.42307692307692307</v>
      </c>
      <c r="G12" s="66">
        <f t="shared" si="1"/>
        <v>0.57692307692307687</v>
      </c>
      <c r="H12" s="51">
        <v>208</v>
      </c>
      <c r="I12" s="21"/>
    </row>
    <row r="13" spans="1:9" x14ac:dyDescent="0.25">
      <c r="A13" s="18" t="s">
        <v>42</v>
      </c>
      <c r="B13" s="30">
        <v>9</v>
      </c>
      <c r="C13" s="38">
        <v>6</v>
      </c>
      <c r="D13" s="1">
        <v>2</v>
      </c>
      <c r="E13" s="39">
        <v>4</v>
      </c>
      <c r="F13" s="69">
        <f t="shared" si="0"/>
        <v>0.33333333333333331</v>
      </c>
      <c r="G13" s="66">
        <f t="shared" si="1"/>
        <v>0.66666666666666663</v>
      </c>
      <c r="H13" s="51">
        <v>74</v>
      </c>
      <c r="I13" s="21"/>
    </row>
    <row r="14" spans="1:9" x14ac:dyDescent="0.25">
      <c r="A14" s="18" t="s">
        <v>61</v>
      </c>
      <c r="B14" s="30">
        <v>8</v>
      </c>
      <c r="C14" s="38">
        <v>5</v>
      </c>
      <c r="D14" s="1">
        <v>2</v>
      </c>
      <c r="E14" s="39">
        <v>3</v>
      </c>
      <c r="F14" s="69">
        <f t="shared" si="0"/>
        <v>0.4</v>
      </c>
      <c r="G14" s="66">
        <f t="shared" si="1"/>
        <v>0.6</v>
      </c>
      <c r="H14" s="51">
        <v>42</v>
      </c>
      <c r="I14" s="21"/>
    </row>
    <row r="15" spans="1:9" x14ac:dyDescent="0.25">
      <c r="A15" s="18" t="s">
        <v>54</v>
      </c>
      <c r="B15" s="30">
        <v>55</v>
      </c>
      <c r="C15" s="38">
        <v>45</v>
      </c>
      <c r="D15" s="1">
        <v>11</v>
      </c>
      <c r="E15" s="39">
        <v>34</v>
      </c>
      <c r="F15" s="69">
        <f t="shared" si="0"/>
        <v>0.24444444444444444</v>
      </c>
      <c r="G15" s="66">
        <f t="shared" si="1"/>
        <v>0.75555555555555554</v>
      </c>
      <c r="H15" s="51">
        <v>152</v>
      </c>
      <c r="I15" s="21"/>
    </row>
    <row r="16" spans="1:9" x14ac:dyDescent="0.25">
      <c r="A16" s="18" t="s">
        <v>103</v>
      </c>
      <c r="B16" s="30">
        <v>214</v>
      </c>
      <c r="C16" s="38">
        <v>145</v>
      </c>
      <c r="D16" s="1">
        <v>42</v>
      </c>
      <c r="E16" s="39">
        <v>103</v>
      </c>
      <c r="F16" s="69">
        <f t="shared" si="0"/>
        <v>0.28965517241379313</v>
      </c>
      <c r="G16" s="66">
        <f t="shared" si="1"/>
        <v>0.71034482758620687</v>
      </c>
      <c r="H16" s="51">
        <v>1011</v>
      </c>
      <c r="I16" s="21"/>
    </row>
    <row r="17" spans="1:9" x14ac:dyDescent="0.25">
      <c r="A17" s="18" t="s">
        <v>43</v>
      </c>
      <c r="B17" s="30">
        <v>111</v>
      </c>
      <c r="C17" s="38">
        <v>70</v>
      </c>
      <c r="D17" s="1">
        <v>21</v>
      </c>
      <c r="E17" s="39">
        <v>49</v>
      </c>
      <c r="F17" s="69">
        <f t="shared" si="0"/>
        <v>0.3</v>
      </c>
      <c r="G17" s="66">
        <f t="shared" si="1"/>
        <v>0.7</v>
      </c>
      <c r="H17" s="51">
        <v>481</v>
      </c>
      <c r="I17" s="21"/>
    </row>
    <row r="18" spans="1:9" x14ac:dyDescent="0.25">
      <c r="A18" s="18" t="s">
        <v>62</v>
      </c>
      <c r="B18" s="30">
        <v>0</v>
      </c>
      <c r="C18" s="38">
        <v>0</v>
      </c>
      <c r="D18" s="1">
        <v>0</v>
      </c>
      <c r="E18" s="39">
        <v>0</v>
      </c>
      <c r="F18" s="69" t="s">
        <v>188</v>
      </c>
      <c r="G18" s="66" t="s">
        <v>188</v>
      </c>
      <c r="H18" s="51">
        <v>5</v>
      </c>
      <c r="I18" s="21"/>
    </row>
    <row r="19" spans="1:9" x14ac:dyDescent="0.25">
      <c r="A19" s="18" t="s">
        <v>44</v>
      </c>
      <c r="B19" s="30">
        <v>3</v>
      </c>
      <c r="C19" s="38">
        <v>0</v>
      </c>
      <c r="D19" s="1">
        <v>0</v>
      </c>
      <c r="E19" s="39">
        <v>0</v>
      </c>
      <c r="F19" s="69" t="s">
        <v>188</v>
      </c>
      <c r="G19" s="66" t="s">
        <v>188</v>
      </c>
      <c r="H19" s="51">
        <v>0</v>
      </c>
      <c r="I19" s="21"/>
    </row>
    <row r="20" spans="1:9" x14ac:dyDescent="0.25">
      <c r="A20" s="18" t="s">
        <v>47</v>
      </c>
      <c r="B20" s="30">
        <v>3</v>
      </c>
      <c r="C20" s="38">
        <v>3</v>
      </c>
      <c r="D20" s="1">
        <v>1</v>
      </c>
      <c r="E20" s="39">
        <v>2</v>
      </c>
      <c r="F20" s="69">
        <f t="shared" si="0"/>
        <v>0.33333333333333331</v>
      </c>
      <c r="G20" s="66">
        <f t="shared" si="1"/>
        <v>0.66666666666666663</v>
      </c>
      <c r="H20" s="51">
        <v>14</v>
      </c>
      <c r="I20" s="21"/>
    </row>
    <row r="21" spans="1:9" x14ac:dyDescent="0.25">
      <c r="A21" s="18" t="s">
        <v>55</v>
      </c>
      <c r="B21" s="30">
        <v>3</v>
      </c>
      <c r="C21" s="38">
        <v>0</v>
      </c>
      <c r="D21" s="1">
        <v>0</v>
      </c>
      <c r="E21" s="39">
        <v>0</v>
      </c>
      <c r="F21" s="69" t="s">
        <v>188</v>
      </c>
      <c r="G21" s="66" t="s">
        <v>188</v>
      </c>
      <c r="H21" s="51">
        <v>10</v>
      </c>
      <c r="I21" s="21"/>
    </row>
    <row r="22" spans="1:9" x14ac:dyDescent="0.25">
      <c r="A22" s="18" t="s">
        <v>48</v>
      </c>
      <c r="B22" s="30">
        <v>6</v>
      </c>
      <c r="C22" s="38">
        <v>6</v>
      </c>
      <c r="D22" s="1">
        <v>2</v>
      </c>
      <c r="E22" s="39">
        <v>4</v>
      </c>
      <c r="F22" s="69">
        <f t="shared" si="0"/>
        <v>0.33333333333333331</v>
      </c>
      <c r="G22" s="66">
        <f t="shared" si="1"/>
        <v>0.66666666666666663</v>
      </c>
      <c r="H22" s="51">
        <v>83</v>
      </c>
      <c r="I22" s="21"/>
    </row>
    <row r="23" spans="1:9" x14ac:dyDescent="0.25">
      <c r="A23" s="18" t="s">
        <v>56</v>
      </c>
      <c r="B23" s="30">
        <v>8</v>
      </c>
      <c r="C23" s="38">
        <v>6</v>
      </c>
      <c r="D23" s="1">
        <v>1</v>
      </c>
      <c r="E23" s="39">
        <v>5</v>
      </c>
      <c r="F23" s="69">
        <f t="shared" si="0"/>
        <v>0.16666666666666666</v>
      </c>
      <c r="G23" s="66">
        <f t="shared" si="1"/>
        <v>0.83333333333333337</v>
      </c>
      <c r="H23" s="51">
        <v>35</v>
      </c>
      <c r="I23" s="21"/>
    </row>
    <row r="24" spans="1:9" x14ac:dyDescent="0.25">
      <c r="A24" s="18" t="s">
        <v>139</v>
      </c>
      <c r="B24" s="30">
        <v>386</v>
      </c>
      <c r="C24" s="38">
        <v>228</v>
      </c>
      <c r="D24" s="1">
        <v>57</v>
      </c>
      <c r="E24" s="39">
        <v>171</v>
      </c>
      <c r="F24" s="69">
        <f t="shared" si="0"/>
        <v>0.25</v>
      </c>
      <c r="G24" s="66">
        <f t="shared" si="1"/>
        <v>0.75</v>
      </c>
      <c r="H24" s="51">
        <v>1668</v>
      </c>
      <c r="I24" s="21"/>
    </row>
    <row r="25" spans="1:9" x14ac:dyDescent="0.25">
      <c r="A25" s="18" t="s">
        <v>63</v>
      </c>
      <c r="B25" s="30">
        <v>2</v>
      </c>
      <c r="C25" s="38">
        <v>0</v>
      </c>
      <c r="D25" s="1">
        <v>0</v>
      </c>
      <c r="E25" s="39">
        <v>0</v>
      </c>
      <c r="F25" s="69" t="s">
        <v>188</v>
      </c>
      <c r="G25" s="66" t="s">
        <v>188</v>
      </c>
      <c r="H25" s="51">
        <v>52</v>
      </c>
      <c r="I25" s="21"/>
    </row>
    <row r="26" spans="1:9" x14ac:dyDescent="0.25">
      <c r="A26" s="18" t="s">
        <v>17</v>
      </c>
      <c r="B26" s="30">
        <v>8</v>
      </c>
      <c r="C26" s="38">
        <v>3</v>
      </c>
      <c r="D26" s="1">
        <v>2</v>
      </c>
      <c r="E26" s="39">
        <v>1</v>
      </c>
      <c r="F26" s="69">
        <f t="shared" si="0"/>
        <v>0.66666666666666663</v>
      </c>
      <c r="G26" s="66">
        <f t="shared" si="1"/>
        <v>0.33333333333333331</v>
      </c>
      <c r="H26" s="51">
        <v>10</v>
      </c>
      <c r="I26" s="21"/>
    </row>
    <row r="27" spans="1:9" x14ac:dyDescent="0.25">
      <c r="A27" s="18" t="s">
        <v>35</v>
      </c>
      <c r="B27" s="30">
        <v>14</v>
      </c>
      <c r="C27" s="38">
        <v>9</v>
      </c>
      <c r="D27" s="1">
        <v>3</v>
      </c>
      <c r="E27" s="39">
        <v>6</v>
      </c>
      <c r="F27" s="69">
        <f t="shared" si="0"/>
        <v>0.33333333333333331</v>
      </c>
      <c r="G27" s="66">
        <f t="shared" si="1"/>
        <v>0.66666666666666663</v>
      </c>
      <c r="H27" s="51">
        <v>53</v>
      </c>
      <c r="I27" s="21"/>
    </row>
    <row r="28" spans="1:9" x14ac:dyDescent="0.25">
      <c r="A28" s="18" t="s">
        <v>64</v>
      </c>
      <c r="B28" s="30">
        <v>29</v>
      </c>
      <c r="C28" s="38">
        <v>23</v>
      </c>
      <c r="D28" s="1">
        <v>5</v>
      </c>
      <c r="E28" s="39">
        <v>18</v>
      </c>
      <c r="F28" s="69">
        <f t="shared" si="0"/>
        <v>0.21739130434782608</v>
      </c>
      <c r="G28" s="66">
        <f t="shared" si="1"/>
        <v>0.78260869565217395</v>
      </c>
      <c r="H28" s="51">
        <v>208</v>
      </c>
      <c r="I28" s="21"/>
    </row>
    <row r="29" spans="1:9" x14ac:dyDescent="0.25">
      <c r="A29" s="18" t="s">
        <v>49</v>
      </c>
      <c r="B29" s="30">
        <v>13</v>
      </c>
      <c r="C29" s="38">
        <v>6</v>
      </c>
      <c r="D29" s="1">
        <v>2</v>
      </c>
      <c r="E29" s="39">
        <v>4</v>
      </c>
      <c r="F29" s="69">
        <f t="shared" si="0"/>
        <v>0.33333333333333331</v>
      </c>
      <c r="G29" s="66">
        <f t="shared" si="1"/>
        <v>0.66666666666666663</v>
      </c>
      <c r="H29" s="51">
        <v>26</v>
      </c>
      <c r="I29" s="21"/>
    </row>
    <row r="30" spans="1:9" x14ac:dyDescent="0.25">
      <c r="A30" s="18" t="s">
        <v>36</v>
      </c>
      <c r="B30" s="30">
        <v>37</v>
      </c>
      <c r="C30" s="38">
        <v>31</v>
      </c>
      <c r="D30" s="1">
        <v>5</v>
      </c>
      <c r="E30" s="39">
        <v>26</v>
      </c>
      <c r="F30" s="69">
        <f t="shared" si="0"/>
        <v>0.16129032258064516</v>
      </c>
      <c r="G30" s="66">
        <f t="shared" si="1"/>
        <v>0.83870967741935487</v>
      </c>
      <c r="H30" s="51">
        <v>179</v>
      </c>
      <c r="I30" s="21"/>
    </row>
    <row r="31" spans="1:9" x14ac:dyDescent="0.25">
      <c r="A31" s="18" t="s">
        <v>18</v>
      </c>
      <c r="B31" s="30">
        <v>21</v>
      </c>
      <c r="C31" s="38">
        <v>9</v>
      </c>
      <c r="D31" s="1">
        <v>5</v>
      </c>
      <c r="E31" s="39">
        <v>4</v>
      </c>
      <c r="F31" s="69">
        <f t="shared" si="0"/>
        <v>0.55555555555555558</v>
      </c>
      <c r="G31" s="66">
        <f t="shared" si="1"/>
        <v>0.44444444444444442</v>
      </c>
      <c r="H31" s="51">
        <v>127</v>
      </c>
      <c r="I31" s="21"/>
    </row>
    <row r="32" spans="1:9" x14ac:dyDescent="0.25">
      <c r="A32" s="18" t="s">
        <v>65</v>
      </c>
      <c r="B32" s="30">
        <v>5</v>
      </c>
      <c r="C32" s="38">
        <v>3</v>
      </c>
      <c r="D32" s="1">
        <v>1</v>
      </c>
      <c r="E32" s="39">
        <v>2</v>
      </c>
      <c r="F32" s="69">
        <f t="shared" si="0"/>
        <v>0.33333333333333331</v>
      </c>
      <c r="G32" s="66">
        <f t="shared" si="1"/>
        <v>0.66666666666666663</v>
      </c>
      <c r="H32" s="51">
        <v>14</v>
      </c>
      <c r="I32" s="21"/>
    </row>
    <row r="33" spans="1:9" x14ac:dyDescent="0.25">
      <c r="A33" s="18" t="s">
        <v>171</v>
      </c>
      <c r="B33" s="30">
        <v>13</v>
      </c>
      <c r="C33" s="38">
        <v>10</v>
      </c>
      <c r="D33" s="1">
        <v>3</v>
      </c>
      <c r="E33" s="39">
        <v>7</v>
      </c>
      <c r="F33" s="69">
        <f t="shared" si="0"/>
        <v>0.3</v>
      </c>
      <c r="G33" s="66">
        <f t="shared" si="1"/>
        <v>0.7</v>
      </c>
      <c r="H33" s="51">
        <v>1313</v>
      </c>
      <c r="I33" s="21"/>
    </row>
    <row r="34" spans="1:9" x14ac:dyDescent="0.25">
      <c r="A34" s="18" t="s">
        <v>45</v>
      </c>
      <c r="B34" s="30">
        <v>8</v>
      </c>
      <c r="C34" s="38">
        <v>8</v>
      </c>
      <c r="D34" s="1">
        <v>1</v>
      </c>
      <c r="E34" s="39">
        <v>7</v>
      </c>
      <c r="F34" s="69">
        <f t="shared" si="0"/>
        <v>0.125</v>
      </c>
      <c r="G34" s="66">
        <f t="shared" si="1"/>
        <v>0.875</v>
      </c>
      <c r="H34" s="51">
        <v>22</v>
      </c>
      <c r="I34" s="21"/>
    </row>
    <row r="35" spans="1:9" s="62" customFormat="1" x14ac:dyDescent="0.25">
      <c r="A35" s="48" t="s">
        <v>182</v>
      </c>
      <c r="B35" s="55">
        <v>135</v>
      </c>
      <c r="C35" s="59">
        <v>98</v>
      </c>
      <c r="D35" s="49">
        <v>20</v>
      </c>
      <c r="E35" s="57">
        <v>78</v>
      </c>
      <c r="F35" s="70">
        <f t="shared" si="0"/>
        <v>0.20408163265306123</v>
      </c>
      <c r="G35" s="73">
        <f t="shared" si="1"/>
        <v>0.79591836734693877</v>
      </c>
      <c r="H35" s="49">
        <v>569</v>
      </c>
      <c r="I35" s="61"/>
    </row>
    <row r="36" spans="1:9" x14ac:dyDescent="0.25">
      <c r="A36" s="18" t="s">
        <v>30</v>
      </c>
      <c r="B36" s="30">
        <v>26</v>
      </c>
      <c r="C36" s="38">
        <v>12</v>
      </c>
      <c r="D36" s="1">
        <v>3</v>
      </c>
      <c r="E36" s="39">
        <v>9</v>
      </c>
      <c r="F36" s="69">
        <f t="shared" si="0"/>
        <v>0.25</v>
      </c>
      <c r="G36" s="66">
        <f t="shared" si="1"/>
        <v>0.75</v>
      </c>
      <c r="H36" s="51">
        <v>59</v>
      </c>
      <c r="I36" s="21"/>
    </row>
    <row r="37" spans="1:9" x14ac:dyDescent="0.25">
      <c r="A37" s="18" t="s">
        <v>50</v>
      </c>
      <c r="B37" s="30">
        <v>1</v>
      </c>
      <c r="C37" s="38">
        <v>1</v>
      </c>
      <c r="D37" s="1">
        <v>0</v>
      </c>
      <c r="E37" s="39">
        <v>1</v>
      </c>
      <c r="F37" s="69">
        <f t="shared" si="0"/>
        <v>0</v>
      </c>
      <c r="G37" s="66">
        <f t="shared" si="1"/>
        <v>1</v>
      </c>
      <c r="H37" s="51">
        <v>0</v>
      </c>
      <c r="I37" s="21"/>
    </row>
    <row r="38" spans="1:9" x14ac:dyDescent="0.25">
      <c r="A38" s="18" t="s">
        <v>66</v>
      </c>
      <c r="B38" s="30">
        <v>47</v>
      </c>
      <c r="C38" s="38">
        <v>30</v>
      </c>
      <c r="D38" s="1">
        <v>8</v>
      </c>
      <c r="E38" s="39">
        <v>22</v>
      </c>
      <c r="F38" s="69">
        <f t="shared" si="0"/>
        <v>0.26666666666666666</v>
      </c>
      <c r="G38" s="66">
        <f t="shared" si="1"/>
        <v>0.73333333333333328</v>
      </c>
      <c r="H38" s="51">
        <v>223</v>
      </c>
      <c r="I38" s="21"/>
    </row>
    <row r="39" spans="1:9" x14ac:dyDescent="0.25">
      <c r="A39" s="18" t="s">
        <v>23</v>
      </c>
      <c r="B39" s="30">
        <v>40</v>
      </c>
      <c r="C39" s="38">
        <v>27</v>
      </c>
      <c r="D39" s="1">
        <v>5</v>
      </c>
      <c r="E39" s="39">
        <v>22</v>
      </c>
      <c r="F39" s="69">
        <f t="shared" si="0"/>
        <v>0.18518518518518517</v>
      </c>
      <c r="G39" s="66">
        <f t="shared" si="1"/>
        <v>0.81481481481481477</v>
      </c>
      <c r="H39" s="51">
        <v>108</v>
      </c>
      <c r="I39" s="21"/>
    </row>
    <row r="40" spans="1:9" x14ac:dyDescent="0.25">
      <c r="A40" s="18" t="s">
        <v>67</v>
      </c>
      <c r="B40" s="30">
        <v>7</v>
      </c>
      <c r="C40" s="38">
        <v>6</v>
      </c>
      <c r="D40" s="1">
        <v>3</v>
      </c>
      <c r="E40" s="39">
        <v>3</v>
      </c>
      <c r="F40" s="69">
        <f t="shared" si="0"/>
        <v>0.5</v>
      </c>
      <c r="G40" s="66">
        <f t="shared" si="1"/>
        <v>0.5</v>
      </c>
      <c r="H40" s="51">
        <v>35</v>
      </c>
      <c r="I40" s="21"/>
    </row>
    <row r="41" spans="1:9" x14ac:dyDescent="0.25">
      <c r="A41" s="18" t="s">
        <v>68</v>
      </c>
      <c r="B41" s="30">
        <v>23</v>
      </c>
      <c r="C41" s="38">
        <v>14</v>
      </c>
      <c r="D41" s="1">
        <v>2</v>
      </c>
      <c r="E41" s="39">
        <v>12</v>
      </c>
      <c r="F41" s="69">
        <f t="shared" si="0"/>
        <v>0.14285714285714285</v>
      </c>
      <c r="G41" s="66">
        <f t="shared" si="1"/>
        <v>0.8571428571428571</v>
      </c>
      <c r="H41" s="51">
        <v>134</v>
      </c>
      <c r="I41" s="21"/>
    </row>
    <row r="42" spans="1:9" x14ac:dyDescent="0.25">
      <c r="A42" s="18" t="s">
        <v>57</v>
      </c>
      <c r="B42" s="30">
        <v>35</v>
      </c>
      <c r="C42" s="38">
        <v>20</v>
      </c>
      <c r="D42" s="1">
        <v>8</v>
      </c>
      <c r="E42" s="39">
        <v>12</v>
      </c>
      <c r="F42" s="69">
        <f t="shared" si="0"/>
        <v>0.4</v>
      </c>
      <c r="G42" s="66">
        <f t="shared" si="1"/>
        <v>0.6</v>
      </c>
      <c r="H42" s="51">
        <v>188</v>
      </c>
      <c r="I42" s="21"/>
    </row>
    <row r="43" spans="1:9" x14ac:dyDescent="0.25">
      <c r="A43" s="18" t="s">
        <v>140</v>
      </c>
      <c r="B43" s="30">
        <v>321</v>
      </c>
      <c r="C43" s="38">
        <v>225</v>
      </c>
      <c r="D43" s="1">
        <v>52</v>
      </c>
      <c r="E43" s="39">
        <v>173</v>
      </c>
      <c r="F43" s="69">
        <f t="shared" si="0"/>
        <v>0.2311111111111111</v>
      </c>
      <c r="G43" s="66">
        <f t="shared" si="1"/>
        <v>0.76888888888888884</v>
      </c>
      <c r="H43" s="51">
        <v>942</v>
      </c>
      <c r="I43" s="21"/>
    </row>
    <row r="44" spans="1:9" x14ac:dyDescent="0.25">
      <c r="A44" s="18" t="s">
        <v>69</v>
      </c>
      <c r="B44" s="30">
        <v>128</v>
      </c>
      <c r="C44" s="38">
        <v>88</v>
      </c>
      <c r="D44" s="1">
        <v>17</v>
      </c>
      <c r="E44" s="39">
        <v>71</v>
      </c>
      <c r="F44" s="69">
        <f t="shared" si="0"/>
        <v>0.19318181818181818</v>
      </c>
      <c r="G44" s="66">
        <f t="shared" si="1"/>
        <v>0.80681818181818177</v>
      </c>
      <c r="H44" s="51">
        <v>509</v>
      </c>
      <c r="I44" s="21"/>
    </row>
    <row r="45" spans="1:9" x14ac:dyDescent="0.25">
      <c r="A45" s="18" t="s">
        <v>15</v>
      </c>
      <c r="B45" s="30">
        <v>232</v>
      </c>
      <c r="C45" s="38">
        <v>157</v>
      </c>
      <c r="D45" s="1">
        <v>35</v>
      </c>
      <c r="E45" s="39">
        <v>122</v>
      </c>
      <c r="F45" s="69">
        <f t="shared" si="0"/>
        <v>0.22292993630573249</v>
      </c>
      <c r="G45" s="66">
        <f t="shared" si="1"/>
        <v>0.77707006369426757</v>
      </c>
      <c r="H45" s="51">
        <v>18</v>
      </c>
      <c r="I45" s="21"/>
    </row>
    <row r="46" spans="1:9" x14ac:dyDescent="0.25">
      <c r="A46" s="18" t="s">
        <v>19</v>
      </c>
      <c r="B46" s="30">
        <v>19</v>
      </c>
      <c r="C46" s="38">
        <v>21</v>
      </c>
      <c r="D46" s="1">
        <v>7</v>
      </c>
      <c r="E46" s="39">
        <v>14</v>
      </c>
      <c r="F46" s="69">
        <f t="shared" si="0"/>
        <v>0.33333333333333331</v>
      </c>
      <c r="G46" s="66">
        <f t="shared" si="1"/>
        <v>0.66666666666666663</v>
      </c>
      <c r="H46" s="51">
        <v>137</v>
      </c>
      <c r="I46" s="21"/>
    </row>
    <row r="47" spans="1:9" x14ac:dyDescent="0.25">
      <c r="A47" s="18" t="s">
        <v>51</v>
      </c>
      <c r="B47" s="30">
        <v>96</v>
      </c>
      <c r="C47" s="38">
        <v>69</v>
      </c>
      <c r="D47" s="1">
        <v>24</v>
      </c>
      <c r="E47" s="39">
        <v>45</v>
      </c>
      <c r="F47" s="69">
        <f t="shared" si="0"/>
        <v>0.34782608695652173</v>
      </c>
      <c r="G47" s="66">
        <f t="shared" si="1"/>
        <v>0.65217391304347827</v>
      </c>
      <c r="H47" s="51">
        <v>529</v>
      </c>
      <c r="I47" s="21"/>
    </row>
    <row r="48" spans="1:9" x14ac:dyDescent="0.25">
      <c r="A48" s="18" t="s">
        <v>58</v>
      </c>
      <c r="B48" s="30">
        <v>4</v>
      </c>
      <c r="C48" s="38">
        <v>1</v>
      </c>
      <c r="D48" s="1">
        <v>0</v>
      </c>
      <c r="E48" s="39">
        <v>1</v>
      </c>
      <c r="F48" s="69">
        <f t="shared" si="0"/>
        <v>0</v>
      </c>
      <c r="G48" s="66">
        <f t="shared" si="1"/>
        <v>1</v>
      </c>
      <c r="H48" s="51">
        <v>11</v>
      </c>
      <c r="I48" s="21"/>
    </row>
    <row r="49" spans="1:9" x14ac:dyDescent="0.25">
      <c r="A49" s="18" t="s">
        <v>70</v>
      </c>
      <c r="B49" s="30">
        <v>9</v>
      </c>
      <c r="C49" s="38">
        <v>9</v>
      </c>
      <c r="D49" s="1">
        <v>2</v>
      </c>
      <c r="E49" s="39">
        <v>7</v>
      </c>
      <c r="F49" s="69">
        <f t="shared" si="0"/>
        <v>0.22222222222222221</v>
      </c>
      <c r="G49" s="66">
        <f t="shared" si="1"/>
        <v>0.77777777777777779</v>
      </c>
      <c r="H49" s="51">
        <v>49</v>
      </c>
      <c r="I49" s="21"/>
    </row>
    <row r="50" spans="1:9" x14ac:dyDescent="0.25">
      <c r="A50" s="18" t="s">
        <v>59</v>
      </c>
      <c r="B50" s="30">
        <v>6</v>
      </c>
      <c r="C50" s="38">
        <v>2</v>
      </c>
      <c r="D50" s="1">
        <v>1</v>
      </c>
      <c r="E50" s="39">
        <v>1</v>
      </c>
      <c r="F50" s="69">
        <f t="shared" si="0"/>
        <v>0.5</v>
      </c>
      <c r="G50" s="66">
        <f t="shared" si="1"/>
        <v>0.5</v>
      </c>
      <c r="H50" s="51">
        <v>27</v>
      </c>
      <c r="I50" s="21"/>
    </row>
    <row r="51" spans="1:9" x14ac:dyDescent="0.25">
      <c r="A51" s="18" t="s">
        <v>16</v>
      </c>
      <c r="B51" s="30">
        <v>39</v>
      </c>
      <c r="C51" s="38">
        <v>26</v>
      </c>
      <c r="D51" s="1">
        <v>5</v>
      </c>
      <c r="E51" s="39">
        <v>21</v>
      </c>
      <c r="F51" s="69">
        <f t="shared" si="0"/>
        <v>0.19230769230769232</v>
      </c>
      <c r="G51" s="66">
        <f t="shared" si="1"/>
        <v>0.80769230769230771</v>
      </c>
      <c r="H51" s="52">
        <v>123</v>
      </c>
      <c r="I51" s="21"/>
    </row>
    <row r="52" spans="1:9" x14ac:dyDescent="0.25">
      <c r="A52" s="18" t="s">
        <v>31</v>
      </c>
      <c r="B52" s="30">
        <v>30</v>
      </c>
      <c r="C52" s="38">
        <v>19</v>
      </c>
      <c r="D52" s="1">
        <v>5</v>
      </c>
      <c r="E52" s="39">
        <v>14</v>
      </c>
      <c r="F52" s="69">
        <f t="shared" si="0"/>
        <v>0.26315789473684209</v>
      </c>
      <c r="G52" s="66">
        <f t="shared" si="1"/>
        <v>0.73684210526315785</v>
      </c>
      <c r="H52" s="52">
        <v>80</v>
      </c>
      <c r="I52" s="21"/>
    </row>
    <row r="53" spans="1:9" x14ac:dyDescent="0.25">
      <c r="A53" s="18" t="s">
        <v>24</v>
      </c>
      <c r="B53" s="30">
        <v>4</v>
      </c>
      <c r="C53" s="38">
        <v>4</v>
      </c>
      <c r="D53" s="1">
        <v>0</v>
      </c>
      <c r="E53" s="39">
        <v>4</v>
      </c>
      <c r="F53" s="69">
        <f t="shared" si="0"/>
        <v>0</v>
      </c>
      <c r="G53" s="66">
        <f t="shared" si="1"/>
        <v>1</v>
      </c>
      <c r="H53" s="52">
        <v>31</v>
      </c>
      <c r="I53" s="21"/>
    </row>
    <row r="54" spans="1:9" x14ac:dyDescent="0.25">
      <c r="A54" s="18" t="s">
        <v>32</v>
      </c>
      <c r="B54" s="30">
        <v>13</v>
      </c>
      <c r="C54" s="38">
        <v>6</v>
      </c>
      <c r="D54" s="1">
        <v>2</v>
      </c>
      <c r="E54" s="39">
        <v>4</v>
      </c>
      <c r="F54" s="69">
        <f t="shared" si="0"/>
        <v>0.33333333333333331</v>
      </c>
      <c r="G54" s="66">
        <f t="shared" si="1"/>
        <v>0.66666666666666663</v>
      </c>
      <c r="H54" s="52">
        <v>24</v>
      </c>
      <c r="I54" s="21"/>
    </row>
    <row r="55" spans="1:9" x14ac:dyDescent="0.25">
      <c r="A55" s="18" t="s">
        <v>33</v>
      </c>
      <c r="B55" s="30">
        <v>38</v>
      </c>
      <c r="C55" s="38">
        <v>27</v>
      </c>
      <c r="D55" s="1">
        <v>7</v>
      </c>
      <c r="E55" s="39">
        <v>20</v>
      </c>
      <c r="F55" s="69">
        <f t="shared" si="0"/>
        <v>0.25925925925925924</v>
      </c>
      <c r="G55" s="66">
        <f t="shared" si="1"/>
        <v>0.7407407407407407</v>
      </c>
      <c r="H55" s="52">
        <v>147</v>
      </c>
      <c r="I55" s="21"/>
    </row>
    <row r="56" spans="1:9" x14ac:dyDescent="0.25">
      <c r="A56" s="18" t="s">
        <v>38</v>
      </c>
      <c r="B56" s="30">
        <v>50</v>
      </c>
      <c r="C56" s="38">
        <v>27</v>
      </c>
      <c r="D56" s="1">
        <v>10</v>
      </c>
      <c r="E56" s="39">
        <v>17</v>
      </c>
      <c r="F56" s="69">
        <f t="shared" si="0"/>
        <v>0.37037037037037035</v>
      </c>
      <c r="G56" s="66">
        <f t="shared" si="1"/>
        <v>0.62962962962962965</v>
      </c>
      <c r="H56" s="52">
        <v>200</v>
      </c>
      <c r="I56" s="21"/>
    </row>
    <row r="57" spans="1:9" x14ac:dyDescent="0.25">
      <c r="A57" s="18" t="s">
        <v>37</v>
      </c>
      <c r="B57" s="30">
        <v>32</v>
      </c>
      <c r="C57" s="38">
        <v>17</v>
      </c>
      <c r="D57" s="1">
        <v>4</v>
      </c>
      <c r="E57" s="39">
        <v>13</v>
      </c>
      <c r="F57" s="69">
        <f t="shared" si="0"/>
        <v>0.23529411764705882</v>
      </c>
      <c r="G57" s="66">
        <f t="shared" si="1"/>
        <v>0.76470588235294112</v>
      </c>
      <c r="H57" s="52">
        <v>143</v>
      </c>
      <c r="I57" s="21"/>
    </row>
    <row r="58" spans="1:9" x14ac:dyDescent="0.25">
      <c r="A58" s="18" t="s">
        <v>40</v>
      </c>
      <c r="B58" s="30">
        <v>10</v>
      </c>
      <c r="C58" s="38">
        <v>8</v>
      </c>
      <c r="D58" s="1">
        <v>0</v>
      </c>
      <c r="E58" s="39">
        <v>8</v>
      </c>
      <c r="F58" s="69">
        <f t="shared" si="0"/>
        <v>0</v>
      </c>
      <c r="G58" s="66">
        <f t="shared" si="1"/>
        <v>1</v>
      </c>
      <c r="H58" s="52">
        <v>44</v>
      </c>
      <c r="I58" s="21"/>
    </row>
    <row r="59" spans="1:9" x14ac:dyDescent="0.25">
      <c r="A59" s="18" t="s">
        <v>25</v>
      </c>
      <c r="B59" s="30">
        <v>93</v>
      </c>
      <c r="C59" s="38">
        <v>62</v>
      </c>
      <c r="D59" s="1">
        <v>9</v>
      </c>
      <c r="E59" s="39">
        <v>53</v>
      </c>
      <c r="F59" s="69">
        <f t="shared" si="0"/>
        <v>0.14516129032258066</v>
      </c>
      <c r="G59" s="66">
        <f t="shared" si="1"/>
        <v>0.85483870967741937</v>
      </c>
      <c r="H59" s="52">
        <v>347</v>
      </c>
      <c r="I59" s="21"/>
    </row>
    <row r="60" spans="1:9" x14ac:dyDescent="0.25">
      <c r="A60" s="18" t="s">
        <v>26</v>
      </c>
      <c r="B60" s="30">
        <v>117</v>
      </c>
      <c r="C60" s="38">
        <v>69</v>
      </c>
      <c r="D60" s="1">
        <v>24</v>
      </c>
      <c r="E60" s="39">
        <v>45</v>
      </c>
      <c r="F60" s="69">
        <f t="shared" si="0"/>
        <v>0.34782608695652173</v>
      </c>
      <c r="G60" s="66">
        <f t="shared" si="1"/>
        <v>0.65217391304347827</v>
      </c>
      <c r="H60" s="52">
        <v>548</v>
      </c>
      <c r="I60" s="21"/>
    </row>
    <row r="61" spans="1:9" x14ac:dyDescent="0.25">
      <c r="A61" s="18" t="s">
        <v>71</v>
      </c>
      <c r="B61" s="30">
        <v>3</v>
      </c>
      <c r="C61" s="38">
        <v>2</v>
      </c>
      <c r="D61" s="1">
        <v>0</v>
      </c>
      <c r="E61" s="39">
        <v>2</v>
      </c>
      <c r="F61" s="69">
        <v>0</v>
      </c>
      <c r="G61" s="66">
        <v>0</v>
      </c>
      <c r="H61" s="52">
        <v>2</v>
      </c>
      <c r="I61" s="21"/>
    </row>
    <row r="62" spans="1:9" x14ac:dyDescent="0.25">
      <c r="A62" s="18" t="s">
        <v>34</v>
      </c>
      <c r="B62" s="30">
        <v>68</v>
      </c>
      <c r="C62" s="38">
        <v>32</v>
      </c>
      <c r="D62" s="1">
        <v>5</v>
      </c>
      <c r="E62" s="39">
        <v>27</v>
      </c>
      <c r="F62" s="69">
        <f t="shared" ref="F62:F72" si="2">D62/C62</f>
        <v>0.15625</v>
      </c>
      <c r="G62" s="66">
        <f t="shared" ref="G62:G72" si="3">E62/C62</f>
        <v>0.84375</v>
      </c>
      <c r="H62" s="52">
        <v>139</v>
      </c>
      <c r="I62" s="21"/>
    </row>
    <row r="63" spans="1:9" x14ac:dyDescent="0.25">
      <c r="A63" s="18" t="s">
        <v>72</v>
      </c>
      <c r="B63" s="30">
        <v>5</v>
      </c>
      <c r="C63" s="38">
        <v>3</v>
      </c>
      <c r="D63" s="1">
        <v>0</v>
      </c>
      <c r="E63" s="39">
        <v>3</v>
      </c>
      <c r="F63" s="69">
        <f t="shared" si="2"/>
        <v>0</v>
      </c>
      <c r="G63" s="66">
        <f t="shared" si="3"/>
        <v>1</v>
      </c>
      <c r="H63" s="52">
        <v>12</v>
      </c>
      <c r="I63" s="21"/>
    </row>
    <row r="64" spans="1:9" x14ac:dyDescent="0.25">
      <c r="A64" s="18" t="s">
        <v>41</v>
      </c>
      <c r="B64" s="30">
        <v>22</v>
      </c>
      <c r="C64" s="38">
        <v>13</v>
      </c>
      <c r="D64" s="1">
        <v>4</v>
      </c>
      <c r="E64" s="39">
        <v>9</v>
      </c>
      <c r="F64" s="69">
        <f t="shared" si="2"/>
        <v>0.30769230769230771</v>
      </c>
      <c r="G64" s="66">
        <f t="shared" si="3"/>
        <v>0.69230769230769229</v>
      </c>
      <c r="H64" s="52">
        <v>128</v>
      </c>
      <c r="I64" s="21"/>
    </row>
    <row r="65" spans="1:18" x14ac:dyDescent="0.25">
      <c r="A65" s="18" t="s">
        <v>52</v>
      </c>
      <c r="B65" s="30">
        <v>9</v>
      </c>
      <c r="C65" s="38">
        <v>9</v>
      </c>
      <c r="D65" s="1">
        <v>1</v>
      </c>
      <c r="E65" s="39">
        <v>8</v>
      </c>
      <c r="F65" s="69">
        <f t="shared" si="2"/>
        <v>0.1111111111111111</v>
      </c>
      <c r="G65" s="66">
        <f t="shared" si="3"/>
        <v>0.88888888888888884</v>
      </c>
      <c r="H65" s="52">
        <v>45</v>
      </c>
      <c r="I65" s="21"/>
    </row>
    <row r="66" spans="1:18" x14ac:dyDescent="0.25">
      <c r="A66" s="18" t="s">
        <v>27</v>
      </c>
      <c r="B66" s="30">
        <v>28</v>
      </c>
      <c r="C66" s="38">
        <v>15</v>
      </c>
      <c r="D66" s="1">
        <v>7</v>
      </c>
      <c r="E66" s="39">
        <v>8</v>
      </c>
      <c r="F66" s="69">
        <f t="shared" si="2"/>
        <v>0.46666666666666667</v>
      </c>
      <c r="G66" s="66">
        <f t="shared" si="3"/>
        <v>0.53333333333333333</v>
      </c>
      <c r="H66" s="52">
        <v>93</v>
      </c>
      <c r="I66" s="21"/>
    </row>
    <row r="67" spans="1:18" x14ac:dyDescent="0.25">
      <c r="A67" s="18" t="s">
        <v>60</v>
      </c>
      <c r="B67" s="30">
        <v>24</v>
      </c>
      <c r="C67" s="38">
        <v>18</v>
      </c>
      <c r="D67" s="1">
        <v>4</v>
      </c>
      <c r="E67" s="39">
        <v>14</v>
      </c>
      <c r="F67" s="69">
        <f t="shared" si="2"/>
        <v>0.22222222222222221</v>
      </c>
      <c r="G67" s="66">
        <f t="shared" si="3"/>
        <v>0.77777777777777779</v>
      </c>
      <c r="H67" s="52">
        <v>62</v>
      </c>
      <c r="I67" s="21"/>
    </row>
    <row r="68" spans="1:18" x14ac:dyDescent="0.25">
      <c r="A68" s="18" t="s">
        <v>20</v>
      </c>
      <c r="B68" s="30">
        <v>13</v>
      </c>
      <c r="C68" s="38">
        <v>13</v>
      </c>
      <c r="D68" s="1">
        <v>2</v>
      </c>
      <c r="E68" s="39">
        <v>11</v>
      </c>
      <c r="F68" s="69">
        <f t="shared" si="2"/>
        <v>0.15384615384615385</v>
      </c>
      <c r="G68" s="66">
        <f t="shared" si="3"/>
        <v>0.84615384615384615</v>
      </c>
      <c r="H68" s="52">
        <v>61</v>
      </c>
      <c r="I68" s="21"/>
    </row>
    <row r="69" spans="1:18" x14ac:dyDescent="0.25">
      <c r="A69" s="18" t="s">
        <v>73</v>
      </c>
      <c r="B69" s="30">
        <v>1</v>
      </c>
      <c r="C69" s="38">
        <v>1</v>
      </c>
      <c r="D69" s="1">
        <v>0</v>
      </c>
      <c r="E69" s="39">
        <v>1</v>
      </c>
      <c r="F69" s="69">
        <f t="shared" si="2"/>
        <v>0</v>
      </c>
      <c r="G69" s="66">
        <f t="shared" si="3"/>
        <v>1</v>
      </c>
      <c r="H69" s="52">
        <v>4</v>
      </c>
      <c r="I69" s="21"/>
    </row>
    <row r="70" spans="1:18" x14ac:dyDescent="0.25">
      <c r="A70" s="18" t="s">
        <v>21</v>
      </c>
      <c r="B70" s="30">
        <v>7</v>
      </c>
      <c r="C70" s="38">
        <v>6</v>
      </c>
      <c r="D70" s="1">
        <v>2</v>
      </c>
      <c r="E70" s="39">
        <v>4</v>
      </c>
      <c r="F70" s="69">
        <f t="shared" si="2"/>
        <v>0.33333333333333331</v>
      </c>
      <c r="G70" s="66">
        <f t="shared" si="3"/>
        <v>0.66666666666666663</v>
      </c>
      <c r="H70" s="52">
        <v>10</v>
      </c>
      <c r="I70" s="21"/>
    </row>
    <row r="71" spans="1:18" x14ac:dyDescent="0.25">
      <c r="A71" s="18" t="s">
        <v>53</v>
      </c>
      <c r="B71" s="30">
        <v>0</v>
      </c>
      <c r="C71" s="38">
        <v>0</v>
      </c>
      <c r="D71" s="1">
        <v>0</v>
      </c>
      <c r="E71" s="39">
        <v>0</v>
      </c>
      <c r="F71" s="69" t="s">
        <v>188</v>
      </c>
      <c r="G71" s="66" t="s">
        <v>188</v>
      </c>
      <c r="H71" s="52">
        <v>8</v>
      </c>
      <c r="I71" s="21"/>
    </row>
    <row r="72" spans="1:18" x14ac:dyDescent="0.25">
      <c r="A72" s="22" t="s">
        <v>167</v>
      </c>
      <c r="B72" s="31">
        <f>SUM(B8:B71)</f>
        <v>2808</v>
      </c>
      <c r="C72" s="40">
        <f>SUM(C8:C71)</f>
        <v>1864</v>
      </c>
      <c r="D72" s="20">
        <f>SUM(D8:D71)</f>
        <v>470</v>
      </c>
      <c r="E72" s="41">
        <f>SUM(E8:E71)</f>
        <v>1394</v>
      </c>
      <c r="F72" s="71">
        <f t="shared" si="2"/>
        <v>0.2521459227467811</v>
      </c>
      <c r="G72" s="74">
        <f t="shared" si="3"/>
        <v>0.74785407725321884</v>
      </c>
      <c r="H72" s="20">
        <f>SUM(H8:H71)</f>
        <v>12003</v>
      </c>
    </row>
    <row r="74" spans="1:18" x14ac:dyDescent="0.25">
      <c r="A74" s="14" t="s">
        <v>166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4"/>
    </row>
    <row r="75" spans="1:18" x14ac:dyDescent="0.25">
      <c r="A75" s="122" t="s">
        <v>176</v>
      </c>
      <c r="B75" s="122"/>
      <c r="C75" s="122"/>
      <c r="D75" s="122"/>
      <c r="E75" s="122"/>
      <c r="F75" s="122"/>
      <c r="G75" s="122"/>
      <c r="H75" s="5"/>
      <c r="I75" s="5"/>
      <c r="J75" s="5"/>
      <c r="K75" s="5"/>
      <c r="L75" s="5"/>
      <c r="M75" s="5"/>
      <c r="N75" s="5"/>
      <c r="O75" s="5"/>
      <c r="P75" s="5"/>
      <c r="Q75" s="5"/>
      <c r="R75" s="4"/>
    </row>
    <row r="76" spans="1:18" ht="15" customHeight="1" x14ac:dyDescent="0.25">
      <c r="A76" s="123" t="s">
        <v>177</v>
      </c>
      <c r="B76" s="123"/>
      <c r="C76" s="123"/>
      <c r="D76" s="123"/>
      <c r="E76" s="123"/>
      <c r="F76" s="123"/>
      <c r="G76" s="123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x14ac:dyDescent="0.25">
      <c r="A77" s="123"/>
      <c r="B77" s="123"/>
      <c r="C77" s="123"/>
      <c r="D77" s="123"/>
      <c r="E77" s="123"/>
      <c r="F77" s="123"/>
      <c r="G77" s="123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x14ac:dyDescent="0.25">
      <c r="A78" s="124" t="s">
        <v>178</v>
      </c>
      <c r="B78" s="124"/>
      <c r="C78" s="124"/>
      <c r="D78" s="124"/>
      <c r="E78" s="124"/>
      <c r="F78" s="124"/>
      <c r="G78" s="124"/>
    </row>
    <row r="79" spans="1:18" x14ac:dyDescent="0.25">
      <c r="A79" s="124"/>
      <c r="B79" s="124"/>
      <c r="C79" s="124"/>
      <c r="D79" s="124"/>
      <c r="E79" s="124"/>
      <c r="F79" s="124"/>
      <c r="G79" s="124"/>
    </row>
    <row r="80" spans="1:18" x14ac:dyDescent="0.25">
      <c r="A80" s="19" t="s">
        <v>179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R79"/>
  <sheetViews>
    <sheetView workbookViewId="0"/>
  </sheetViews>
  <sheetFormatPr defaultRowHeight="15" x14ac:dyDescent="0.25"/>
  <cols>
    <col min="1" max="1" width="19.7109375" style="19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28515625" style="10" customWidth="1"/>
    <col min="9" max="16384" width="9.140625" style="10"/>
  </cols>
  <sheetData>
    <row r="2" spans="1:9" ht="15.75" thickBot="1" x14ac:dyDescent="0.3"/>
    <row r="3" spans="1:9" x14ac:dyDescent="0.25">
      <c r="C3" s="119" t="s">
        <v>180</v>
      </c>
      <c r="D3" s="120"/>
      <c r="E3" s="120"/>
      <c r="F3" s="120"/>
      <c r="G3" s="120"/>
    </row>
    <row r="4" spans="1:9" ht="15.75" thickBot="1" x14ac:dyDescent="0.3">
      <c r="C4" s="121"/>
      <c r="D4" s="121"/>
      <c r="E4" s="121"/>
      <c r="F4" s="121"/>
      <c r="G4" s="121"/>
    </row>
    <row r="7" spans="1:9" ht="18" thickBot="1" x14ac:dyDescent="0.3">
      <c r="A7" s="27" t="s">
        <v>172</v>
      </c>
      <c r="B7" s="28" t="s">
        <v>173</v>
      </c>
      <c r="C7" s="35" t="s">
        <v>174</v>
      </c>
      <c r="D7" s="27" t="s">
        <v>175</v>
      </c>
      <c r="E7" s="50" t="s">
        <v>168</v>
      </c>
      <c r="F7" s="50" t="s">
        <v>169</v>
      </c>
      <c r="G7" s="50" t="s">
        <v>170</v>
      </c>
      <c r="H7" s="50" t="s">
        <v>183</v>
      </c>
    </row>
    <row r="8" spans="1:9" x14ac:dyDescent="0.25">
      <c r="A8" s="24" t="s">
        <v>99</v>
      </c>
      <c r="B8" s="29">
        <v>30</v>
      </c>
      <c r="C8" s="36">
        <v>60</v>
      </c>
      <c r="D8" s="25">
        <v>22</v>
      </c>
      <c r="E8" s="37">
        <v>38</v>
      </c>
      <c r="F8" s="32">
        <f>D8/C8</f>
        <v>0.36666666666666664</v>
      </c>
      <c r="G8" s="26">
        <f>E8/C8</f>
        <v>0.6333333333333333</v>
      </c>
      <c r="I8" s="21"/>
    </row>
    <row r="9" spans="1:9" x14ac:dyDescent="0.25">
      <c r="A9" s="18" t="s">
        <v>100</v>
      </c>
      <c r="B9" s="30">
        <v>10</v>
      </c>
      <c r="C9" s="38">
        <v>12</v>
      </c>
      <c r="D9" s="1">
        <v>3</v>
      </c>
      <c r="E9" s="39">
        <v>9</v>
      </c>
      <c r="F9" s="33">
        <f t="shared" ref="F9:F70" si="0">D9/C9</f>
        <v>0.25</v>
      </c>
      <c r="G9" s="2">
        <f t="shared" ref="G9:G70" si="1">E9/C9</f>
        <v>0.75</v>
      </c>
      <c r="I9" s="21"/>
    </row>
    <row r="10" spans="1:9" x14ac:dyDescent="0.25">
      <c r="A10" s="18" t="s">
        <v>101</v>
      </c>
      <c r="B10" s="30">
        <v>35</v>
      </c>
      <c r="C10" s="38">
        <v>77</v>
      </c>
      <c r="D10" s="1">
        <v>23</v>
      </c>
      <c r="E10" s="39">
        <v>54</v>
      </c>
      <c r="F10" s="33">
        <f t="shared" si="0"/>
        <v>0.29870129870129869</v>
      </c>
      <c r="G10" s="2">
        <f t="shared" si="1"/>
        <v>0.70129870129870131</v>
      </c>
      <c r="I10" s="21"/>
    </row>
    <row r="11" spans="1:9" x14ac:dyDescent="0.25">
      <c r="A11" s="18" t="s">
        <v>142</v>
      </c>
      <c r="B11" s="30">
        <v>3</v>
      </c>
      <c r="C11" s="38">
        <v>5</v>
      </c>
      <c r="D11" s="1">
        <v>0</v>
      </c>
      <c r="E11" s="39">
        <v>5</v>
      </c>
      <c r="F11" s="33">
        <f t="shared" si="0"/>
        <v>0</v>
      </c>
      <c r="G11" s="2">
        <f t="shared" si="1"/>
        <v>1</v>
      </c>
      <c r="I11" s="21"/>
    </row>
    <row r="12" spans="1:9" x14ac:dyDescent="0.25">
      <c r="A12" s="18" t="s">
        <v>102</v>
      </c>
      <c r="B12" s="30">
        <v>30</v>
      </c>
      <c r="C12" s="38">
        <v>54</v>
      </c>
      <c r="D12" s="1">
        <v>16</v>
      </c>
      <c r="E12" s="39">
        <v>38</v>
      </c>
      <c r="F12" s="33">
        <f t="shared" si="0"/>
        <v>0.29629629629629628</v>
      </c>
      <c r="G12" s="2">
        <f t="shared" si="1"/>
        <v>0.70370370370370372</v>
      </c>
      <c r="I12" s="21"/>
    </row>
    <row r="13" spans="1:9" x14ac:dyDescent="0.25">
      <c r="A13" s="18" t="s">
        <v>86</v>
      </c>
      <c r="B13" s="30">
        <v>6</v>
      </c>
      <c r="C13" s="38">
        <v>17</v>
      </c>
      <c r="D13" s="1">
        <v>5</v>
      </c>
      <c r="E13" s="39">
        <v>12</v>
      </c>
      <c r="F13" s="33">
        <f t="shared" si="0"/>
        <v>0.29411764705882354</v>
      </c>
      <c r="G13" s="2">
        <f t="shared" si="1"/>
        <v>0.70588235294117652</v>
      </c>
      <c r="I13" s="21"/>
    </row>
    <row r="14" spans="1:9" x14ac:dyDescent="0.25">
      <c r="A14" s="18" t="s">
        <v>87</v>
      </c>
      <c r="B14" s="30">
        <v>4</v>
      </c>
      <c r="C14" s="38">
        <v>5</v>
      </c>
      <c r="D14" s="1">
        <v>0</v>
      </c>
      <c r="E14" s="39">
        <v>5</v>
      </c>
      <c r="F14" s="33">
        <f t="shared" si="0"/>
        <v>0</v>
      </c>
      <c r="G14" s="2">
        <f t="shared" si="1"/>
        <v>1</v>
      </c>
      <c r="I14" s="21"/>
    </row>
    <row r="15" spans="1:9" x14ac:dyDescent="0.25">
      <c r="A15" s="18" t="s">
        <v>88</v>
      </c>
      <c r="B15" s="30">
        <v>34</v>
      </c>
      <c r="C15" s="38">
        <v>55</v>
      </c>
      <c r="D15" s="1">
        <v>17</v>
      </c>
      <c r="E15" s="39">
        <v>38</v>
      </c>
      <c r="F15" s="33">
        <f t="shared" si="0"/>
        <v>0.30909090909090908</v>
      </c>
      <c r="G15" s="2">
        <f t="shared" si="1"/>
        <v>0.69090909090909092</v>
      </c>
      <c r="I15" s="21"/>
    </row>
    <row r="16" spans="1:9" x14ac:dyDescent="0.25">
      <c r="A16" s="18" t="s">
        <v>103</v>
      </c>
      <c r="B16" s="30">
        <v>143</v>
      </c>
      <c r="C16" s="38">
        <v>226</v>
      </c>
      <c r="D16" s="1">
        <v>59</v>
      </c>
      <c r="E16" s="39">
        <v>167</v>
      </c>
      <c r="F16" s="33">
        <f t="shared" si="0"/>
        <v>0.26106194690265488</v>
      </c>
      <c r="G16" s="2">
        <f t="shared" si="1"/>
        <v>0.73893805309734517</v>
      </c>
      <c r="I16" s="21"/>
    </row>
    <row r="17" spans="1:9" x14ac:dyDescent="0.25">
      <c r="A17" s="18" t="s">
        <v>104</v>
      </c>
      <c r="B17" s="30">
        <v>73</v>
      </c>
      <c r="C17" s="38">
        <v>152</v>
      </c>
      <c r="D17" s="1">
        <v>50</v>
      </c>
      <c r="E17" s="39">
        <v>102</v>
      </c>
      <c r="F17" s="33">
        <f t="shared" si="0"/>
        <v>0.32894736842105265</v>
      </c>
      <c r="G17" s="2">
        <f t="shared" si="1"/>
        <v>0.67105263157894735</v>
      </c>
      <c r="I17" s="21"/>
    </row>
    <row r="18" spans="1:9" x14ac:dyDescent="0.25">
      <c r="A18" s="18" t="s">
        <v>89</v>
      </c>
      <c r="B18" s="30">
        <v>1</v>
      </c>
      <c r="C18" s="38">
        <v>1</v>
      </c>
      <c r="D18" s="1">
        <v>0</v>
      </c>
      <c r="E18" s="39">
        <v>1</v>
      </c>
      <c r="F18" s="33">
        <f t="shared" si="0"/>
        <v>0</v>
      </c>
      <c r="G18" s="2">
        <f t="shared" si="1"/>
        <v>1</v>
      </c>
      <c r="I18" s="21"/>
    </row>
    <row r="19" spans="1:9" x14ac:dyDescent="0.25">
      <c r="A19" s="18" t="s">
        <v>105</v>
      </c>
      <c r="B19" s="30">
        <v>2</v>
      </c>
      <c r="C19" s="38">
        <v>0</v>
      </c>
      <c r="D19" s="1">
        <v>0</v>
      </c>
      <c r="E19" s="39">
        <v>0</v>
      </c>
      <c r="F19" s="33">
        <v>0</v>
      </c>
      <c r="G19" s="2">
        <v>0</v>
      </c>
      <c r="I19" s="21"/>
    </row>
    <row r="20" spans="1:9" x14ac:dyDescent="0.25">
      <c r="A20" s="18" t="s">
        <v>106</v>
      </c>
      <c r="B20" s="30">
        <v>2</v>
      </c>
      <c r="C20" s="38">
        <v>5</v>
      </c>
      <c r="D20" s="1">
        <v>0</v>
      </c>
      <c r="E20" s="39">
        <v>5</v>
      </c>
      <c r="F20" s="33">
        <f t="shared" si="0"/>
        <v>0</v>
      </c>
      <c r="G20" s="2">
        <f t="shared" si="1"/>
        <v>1</v>
      </c>
      <c r="I20" s="21"/>
    </row>
    <row r="21" spans="1:9" x14ac:dyDescent="0.25">
      <c r="A21" s="18" t="s">
        <v>90</v>
      </c>
      <c r="B21" s="30">
        <v>6</v>
      </c>
      <c r="C21" s="38">
        <v>16</v>
      </c>
      <c r="D21" s="1">
        <v>5</v>
      </c>
      <c r="E21" s="39">
        <v>11</v>
      </c>
      <c r="F21" s="33">
        <f t="shared" si="0"/>
        <v>0.3125</v>
      </c>
      <c r="G21" s="2">
        <f t="shared" si="1"/>
        <v>0.6875</v>
      </c>
      <c r="I21" s="21"/>
    </row>
    <row r="22" spans="1:9" x14ac:dyDescent="0.25">
      <c r="A22" s="18" t="s">
        <v>91</v>
      </c>
      <c r="B22" s="30">
        <v>11</v>
      </c>
      <c r="C22" s="38">
        <v>18</v>
      </c>
      <c r="D22" s="1">
        <v>4</v>
      </c>
      <c r="E22" s="39">
        <v>14</v>
      </c>
      <c r="F22" s="33">
        <f t="shared" si="0"/>
        <v>0.22222222222222221</v>
      </c>
      <c r="G22" s="2">
        <f t="shared" si="1"/>
        <v>0.77777777777777779</v>
      </c>
      <c r="I22" s="21"/>
    </row>
    <row r="23" spans="1:9" x14ac:dyDescent="0.25">
      <c r="A23" s="18" t="s">
        <v>22</v>
      </c>
      <c r="B23" s="30">
        <v>420</v>
      </c>
      <c r="C23" s="38">
        <v>516</v>
      </c>
      <c r="D23" s="1">
        <v>120</v>
      </c>
      <c r="E23" s="39">
        <v>396</v>
      </c>
      <c r="F23" s="33">
        <f t="shared" si="0"/>
        <v>0.23255813953488372</v>
      </c>
      <c r="G23" s="2">
        <f t="shared" si="1"/>
        <v>0.76744186046511631</v>
      </c>
      <c r="I23" s="21"/>
    </row>
    <row r="24" spans="1:9" x14ac:dyDescent="0.25">
      <c r="A24" s="18" t="s">
        <v>63</v>
      </c>
      <c r="B24" s="30">
        <v>6</v>
      </c>
      <c r="C24" s="38">
        <v>8</v>
      </c>
      <c r="D24" s="1">
        <v>2</v>
      </c>
      <c r="E24" s="39">
        <v>6</v>
      </c>
      <c r="F24" s="33">
        <f t="shared" si="0"/>
        <v>0.25</v>
      </c>
      <c r="G24" s="2">
        <f t="shared" si="1"/>
        <v>0.75</v>
      </c>
      <c r="I24" s="21"/>
    </row>
    <row r="25" spans="1:9" x14ac:dyDescent="0.25">
      <c r="A25" s="18" t="s">
        <v>84</v>
      </c>
      <c r="B25" s="30">
        <v>6</v>
      </c>
      <c r="C25" s="38">
        <v>12</v>
      </c>
      <c r="D25" s="1">
        <v>0</v>
      </c>
      <c r="E25" s="39">
        <v>12</v>
      </c>
      <c r="F25" s="33">
        <f t="shared" si="0"/>
        <v>0</v>
      </c>
      <c r="G25" s="2">
        <f t="shared" si="1"/>
        <v>1</v>
      </c>
      <c r="I25" s="21"/>
    </row>
    <row r="26" spans="1:9" x14ac:dyDescent="0.25">
      <c r="A26" s="18" t="s">
        <v>83</v>
      </c>
      <c r="B26" s="30">
        <v>13</v>
      </c>
      <c r="C26" s="38">
        <v>33</v>
      </c>
      <c r="D26" s="1">
        <v>13</v>
      </c>
      <c r="E26" s="39">
        <v>20</v>
      </c>
      <c r="F26" s="33">
        <f t="shared" si="0"/>
        <v>0.39393939393939392</v>
      </c>
      <c r="G26" s="2">
        <f t="shared" si="1"/>
        <v>0.60606060606060608</v>
      </c>
      <c r="I26" s="21"/>
    </row>
    <row r="27" spans="1:9" x14ac:dyDescent="0.25">
      <c r="A27" s="18" t="s">
        <v>107</v>
      </c>
      <c r="B27" s="30">
        <v>22</v>
      </c>
      <c r="C27" s="38">
        <v>26</v>
      </c>
      <c r="D27" s="1">
        <v>7</v>
      </c>
      <c r="E27" s="39">
        <v>19</v>
      </c>
      <c r="F27" s="33">
        <f t="shared" si="0"/>
        <v>0.26923076923076922</v>
      </c>
      <c r="G27" s="2">
        <f t="shared" si="1"/>
        <v>0.73076923076923073</v>
      </c>
      <c r="I27" s="21"/>
    </row>
    <row r="28" spans="1:9" x14ac:dyDescent="0.25">
      <c r="A28" s="18" t="s">
        <v>108</v>
      </c>
      <c r="B28" s="30">
        <v>12</v>
      </c>
      <c r="C28" s="38">
        <v>16</v>
      </c>
      <c r="D28" s="1">
        <v>2</v>
      </c>
      <c r="E28" s="39">
        <v>14</v>
      </c>
      <c r="F28" s="33">
        <f t="shared" si="0"/>
        <v>0.125</v>
      </c>
      <c r="G28" s="2">
        <f t="shared" si="1"/>
        <v>0.875</v>
      </c>
      <c r="I28" s="21"/>
    </row>
    <row r="29" spans="1:9" x14ac:dyDescent="0.25">
      <c r="A29" s="18" t="s">
        <v>109</v>
      </c>
      <c r="B29" s="30">
        <v>26</v>
      </c>
      <c r="C29" s="38">
        <v>45</v>
      </c>
      <c r="D29" s="1">
        <v>14</v>
      </c>
      <c r="E29" s="39">
        <v>31</v>
      </c>
      <c r="F29" s="33">
        <f t="shared" si="0"/>
        <v>0.31111111111111112</v>
      </c>
      <c r="G29" s="2">
        <f t="shared" si="1"/>
        <v>0.68888888888888888</v>
      </c>
      <c r="I29" s="21"/>
    </row>
    <row r="30" spans="1:9" x14ac:dyDescent="0.25">
      <c r="A30" s="18" t="s">
        <v>110</v>
      </c>
      <c r="B30" s="30">
        <v>21</v>
      </c>
      <c r="C30" s="38">
        <v>36</v>
      </c>
      <c r="D30" s="1">
        <v>14</v>
      </c>
      <c r="E30" s="39">
        <v>22</v>
      </c>
      <c r="F30" s="33">
        <f t="shared" si="0"/>
        <v>0.3888888888888889</v>
      </c>
      <c r="G30" s="2">
        <f t="shared" si="1"/>
        <v>0.61111111111111116</v>
      </c>
      <c r="I30" s="21"/>
    </row>
    <row r="31" spans="1:9" x14ac:dyDescent="0.25">
      <c r="A31" s="18" t="s">
        <v>111</v>
      </c>
      <c r="B31" s="30">
        <v>5</v>
      </c>
      <c r="C31" s="38">
        <v>5</v>
      </c>
      <c r="D31" s="1">
        <v>0</v>
      </c>
      <c r="E31" s="39">
        <v>5</v>
      </c>
      <c r="F31" s="33">
        <f t="shared" si="0"/>
        <v>0</v>
      </c>
      <c r="G31" s="2">
        <f t="shared" si="1"/>
        <v>1</v>
      </c>
      <c r="I31" s="21"/>
    </row>
    <row r="32" spans="1:9" x14ac:dyDescent="0.25">
      <c r="A32" s="18" t="s">
        <v>171</v>
      </c>
      <c r="B32" s="30">
        <v>155</v>
      </c>
      <c r="C32" s="38">
        <v>304</v>
      </c>
      <c r="D32" s="1">
        <v>114</v>
      </c>
      <c r="E32" s="39">
        <v>190</v>
      </c>
      <c r="F32" s="33">
        <f t="shared" si="0"/>
        <v>0.375</v>
      </c>
      <c r="G32" s="2">
        <f t="shared" si="1"/>
        <v>0.625</v>
      </c>
      <c r="I32" s="21"/>
    </row>
    <row r="33" spans="1:9" x14ac:dyDescent="0.25">
      <c r="A33" s="18" t="s">
        <v>92</v>
      </c>
      <c r="B33" s="30">
        <v>3</v>
      </c>
      <c r="C33" s="38">
        <v>5</v>
      </c>
      <c r="D33" s="1">
        <v>1</v>
      </c>
      <c r="E33" s="39">
        <v>4</v>
      </c>
      <c r="F33" s="33">
        <f t="shared" si="0"/>
        <v>0.2</v>
      </c>
      <c r="G33" s="2">
        <f t="shared" si="1"/>
        <v>0.8</v>
      </c>
      <c r="I33" s="21"/>
    </row>
    <row r="34" spans="1:9" x14ac:dyDescent="0.25">
      <c r="A34" s="18" t="s">
        <v>112</v>
      </c>
      <c r="B34" s="30">
        <v>101</v>
      </c>
      <c r="C34" s="38">
        <v>167</v>
      </c>
      <c r="D34" s="1">
        <v>55</v>
      </c>
      <c r="E34" s="39">
        <v>112</v>
      </c>
      <c r="F34" s="33">
        <f t="shared" si="0"/>
        <v>0.32934131736526945</v>
      </c>
      <c r="G34" s="2">
        <f t="shared" si="1"/>
        <v>0.6706586826347305</v>
      </c>
      <c r="I34" s="21"/>
    </row>
    <row r="35" spans="1:9" x14ac:dyDescent="0.25">
      <c r="A35" s="18" t="s">
        <v>93</v>
      </c>
      <c r="B35" s="30">
        <v>15</v>
      </c>
      <c r="C35" s="38">
        <v>29</v>
      </c>
      <c r="D35" s="1">
        <v>8</v>
      </c>
      <c r="E35" s="39">
        <v>21</v>
      </c>
      <c r="F35" s="33">
        <f t="shared" si="0"/>
        <v>0.27586206896551724</v>
      </c>
      <c r="G35" s="2">
        <f t="shared" si="1"/>
        <v>0.72413793103448276</v>
      </c>
      <c r="I35" s="21"/>
    </row>
    <row r="36" spans="1:9" x14ac:dyDescent="0.25">
      <c r="A36" s="18" t="s">
        <v>113</v>
      </c>
      <c r="B36" s="30">
        <v>1</v>
      </c>
      <c r="C36" s="38">
        <v>2</v>
      </c>
      <c r="D36" s="1">
        <v>0</v>
      </c>
      <c r="E36" s="39">
        <v>2</v>
      </c>
      <c r="F36" s="33">
        <f t="shared" si="0"/>
        <v>0</v>
      </c>
      <c r="G36" s="2">
        <f t="shared" si="1"/>
        <v>1</v>
      </c>
      <c r="I36" s="21"/>
    </row>
    <row r="37" spans="1:9" x14ac:dyDescent="0.25">
      <c r="A37" s="18" t="s">
        <v>114</v>
      </c>
      <c r="B37" s="30">
        <v>26</v>
      </c>
      <c r="C37" s="38">
        <v>68</v>
      </c>
      <c r="D37" s="1">
        <v>29</v>
      </c>
      <c r="E37" s="39">
        <v>39</v>
      </c>
      <c r="F37" s="33">
        <f t="shared" si="0"/>
        <v>0.4264705882352941</v>
      </c>
      <c r="G37" s="2">
        <f t="shared" si="1"/>
        <v>0.57352941176470584</v>
      </c>
      <c r="I37" s="21"/>
    </row>
    <row r="38" spans="1:9" x14ac:dyDescent="0.25">
      <c r="A38" s="18" t="s">
        <v>115</v>
      </c>
      <c r="B38" s="30">
        <v>28</v>
      </c>
      <c r="C38" s="38">
        <v>50</v>
      </c>
      <c r="D38" s="1">
        <v>13</v>
      </c>
      <c r="E38" s="39">
        <v>37</v>
      </c>
      <c r="F38" s="33">
        <f t="shared" si="0"/>
        <v>0.26</v>
      </c>
      <c r="G38" s="2">
        <f t="shared" si="1"/>
        <v>0.74</v>
      </c>
      <c r="I38" s="21"/>
    </row>
    <row r="39" spans="1:9" x14ac:dyDescent="0.25">
      <c r="A39" s="18" t="s">
        <v>94</v>
      </c>
      <c r="B39" s="30">
        <v>6</v>
      </c>
      <c r="C39" s="38">
        <v>10</v>
      </c>
      <c r="D39" s="1">
        <v>5</v>
      </c>
      <c r="E39" s="39">
        <v>5</v>
      </c>
      <c r="F39" s="33">
        <f t="shared" si="0"/>
        <v>0.5</v>
      </c>
      <c r="G39" s="2">
        <f t="shared" si="1"/>
        <v>0.5</v>
      </c>
      <c r="I39" s="21"/>
    </row>
    <row r="40" spans="1:9" x14ac:dyDescent="0.25">
      <c r="A40" s="18" t="s">
        <v>116</v>
      </c>
      <c r="B40" s="30">
        <v>13</v>
      </c>
      <c r="C40" s="38">
        <v>24</v>
      </c>
      <c r="D40" s="1">
        <v>7</v>
      </c>
      <c r="E40" s="39">
        <v>17</v>
      </c>
      <c r="F40" s="33">
        <f t="shared" si="0"/>
        <v>0.29166666666666669</v>
      </c>
      <c r="G40" s="2">
        <f t="shared" si="1"/>
        <v>0.70833333333333337</v>
      </c>
      <c r="I40" s="21"/>
    </row>
    <row r="41" spans="1:9" x14ac:dyDescent="0.25">
      <c r="A41" s="18" t="s">
        <v>57</v>
      </c>
      <c r="B41" s="30">
        <v>23</v>
      </c>
      <c r="C41" s="38">
        <v>32</v>
      </c>
      <c r="D41" s="1">
        <v>9</v>
      </c>
      <c r="E41" s="39">
        <v>23</v>
      </c>
      <c r="F41" s="33">
        <f t="shared" si="0"/>
        <v>0.28125</v>
      </c>
      <c r="G41" s="2">
        <f t="shared" si="1"/>
        <v>0.71875</v>
      </c>
      <c r="I41" s="21"/>
    </row>
    <row r="42" spans="1:9" x14ac:dyDescent="0.25">
      <c r="A42" s="18" t="s">
        <v>141</v>
      </c>
      <c r="B42" s="30">
        <v>176</v>
      </c>
      <c r="C42" s="38">
        <v>310</v>
      </c>
      <c r="D42" s="1">
        <v>77</v>
      </c>
      <c r="E42" s="39">
        <v>233</v>
      </c>
      <c r="F42" s="33">
        <f t="shared" si="0"/>
        <v>0.24838709677419354</v>
      </c>
      <c r="G42" s="2">
        <f t="shared" si="1"/>
        <v>0.75161290322580643</v>
      </c>
      <c r="I42" s="21"/>
    </row>
    <row r="43" spans="1:9" x14ac:dyDescent="0.25">
      <c r="A43" s="18" t="s">
        <v>117</v>
      </c>
      <c r="B43" s="30">
        <v>82</v>
      </c>
      <c r="C43" s="38">
        <v>166</v>
      </c>
      <c r="D43" s="1">
        <v>56</v>
      </c>
      <c r="E43" s="39">
        <v>110</v>
      </c>
      <c r="F43" s="33">
        <f t="shared" si="0"/>
        <v>0.33734939759036142</v>
      </c>
      <c r="G43" s="2">
        <f t="shared" si="1"/>
        <v>0.66265060240963858</v>
      </c>
      <c r="I43" s="21"/>
    </row>
    <row r="44" spans="1:9" x14ac:dyDescent="0.25">
      <c r="A44" s="18" t="s">
        <v>118</v>
      </c>
      <c r="B44" s="30">
        <v>9</v>
      </c>
      <c r="C44" s="38">
        <v>10</v>
      </c>
      <c r="D44" s="1">
        <v>3</v>
      </c>
      <c r="E44" s="39">
        <v>7</v>
      </c>
      <c r="F44" s="33">
        <f t="shared" si="0"/>
        <v>0.3</v>
      </c>
      <c r="G44" s="2">
        <f t="shared" si="1"/>
        <v>0.7</v>
      </c>
      <c r="I44" s="21"/>
    </row>
    <row r="45" spans="1:9" x14ac:dyDescent="0.25">
      <c r="A45" s="18" t="s">
        <v>119</v>
      </c>
      <c r="B45" s="30">
        <v>13</v>
      </c>
      <c r="C45" s="38">
        <v>24</v>
      </c>
      <c r="D45" s="1">
        <v>9</v>
      </c>
      <c r="E45" s="39">
        <v>15</v>
      </c>
      <c r="F45" s="33">
        <f t="shared" si="0"/>
        <v>0.375</v>
      </c>
      <c r="G45" s="2">
        <f t="shared" si="1"/>
        <v>0.625</v>
      </c>
      <c r="I45" s="21"/>
    </row>
    <row r="46" spans="1:9" x14ac:dyDescent="0.25">
      <c r="A46" s="18" t="s">
        <v>95</v>
      </c>
      <c r="B46" s="30">
        <v>68</v>
      </c>
      <c r="C46" s="38">
        <v>128</v>
      </c>
      <c r="D46" s="1">
        <v>39</v>
      </c>
      <c r="E46" s="39">
        <v>89</v>
      </c>
      <c r="F46" s="33">
        <f t="shared" si="0"/>
        <v>0.3046875</v>
      </c>
      <c r="G46" s="2">
        <f t="shared" si="1"/>
        <v>0.6953125</v>
      </c>
      <c r="I46" s="21"/>
    </row>
    <row r="47" spans="1:9" x14ac:dyDescent="0.25">
      <c r="A47" s="18" t="s">
        <v>96</v>
      </c>
      <c r="B47" s="30">
        <v>3</v>
      </c>
      <c r="C47" s="38">
        <v>6</v>
      </c>
      <c r="D47" s="1">
        <v>2</v>
      </c>
      <c r="E47" s="39">
        <v>4</v>
      </c>
      <c r="F47" s="33">
        <f t="shared" si="0"/>
        <v>0.33333333333333331</v>
      </c>
      <c r="G47" s="2">
        <f t="shared" si="1"/>
        <v>0.66666666666666663</v>
      </c>
      <c r="I47" s="21"/>
    </row>
    <row r="48" spans="1:9" x14ac:dyDescent="0.25">
      <c r="A48" s="18" t="s">
        <v>120</v>
      </c>
      <c r="B48" s="30">
        <v>14</v>
      </c>
      <c r="C48" s="38">
        <v>17</v>
      </c>
      <c r="D48" s="1">
        <v>4</v>
      </c>
      <c r="E48" s="39">
        <v>13</v>
      </c>
      <c r="F48" s="33">
        <f t="shared" si="0"/>
        <v>0.23529411764705882</v>
      </c>
      <c r="G48" s="2">
        <f t="shared" si="1"/>
        <v>0.76470588235294112</v>
      </c>
      <c r="I48" s="21"/>
    </row>
    <row r="49" spans="1:9" x14ac:dyDescent="0.25">
      <c r="A49" s="18" t="s">
        <v>121</v>
      </c>
      <c r="B49" s="30">
        <v>7</v>
      </c>
      <c r="C49" s="38">
        <v>10</v>
      </c>
      <c r="D49" s="1">
        <v>2</v>
      </c>
      <c r="E49" s="39">
        <v>8</v>
      </c>
      <c r="F49" s="33">
        <f t="shared" si="0"/>
        <v>0.2</v>
      </c>
      <c r="G49" s="2">
        <f t="shared" si="1"/>
        <v>0.8</v>
      </c>
      <c r="I49" s="21"/>
    </row>
    <row r="50" spans="1:9" x14ac:dyDescent="0.25">
      <c r="A50" s="18" t="s">
        <v>97</v>
      </c>
      <c r="B50" s="30">
        <v>19</v>
      </c>
      <c r="C50" s="38">
        <v>42</v>
      </c>
      <c r="D50" s="1">
        <v>21</v>
      </c>
      <c r="E50" s="39">
        <v>21</v>
      </c>
      <c r="F50" s="33">
        <f t="shared" si="0"/>
        <v>0.5</v>
      </c>
      <c r="G50" s="2">
        <f t="shared" si="1"/>
        <v>0.5</v>
      </c>
      <c r="I50" s="21"/>
    </row>
    <row r="51" spans="1:9" x14ac:dyDescent="0.25">
      <c r="A51" s="18" t="s">
        <v>122</v>
      </c>
      <c r="B51" s="30">
        <v>13</v>
      </c>
      <c r="C51" s="38">
        <v>25</v>
      </c>
      <c r="D51" s="1">
        <v>6</v>
      </c>
      <c r="E51" s="39">
        <v>19</v>
      </c>
      <c r="F51" s="33">
        <f t="shared" si="0"/>
        <v>0.24</v>
      </c>
      <c r="G51" s="2">
        <f t="shared" si="1"/>
        <v>0.76</v>
      </c>
      <c r="I51" s="21"/>
    </row>
    <row r="52" spans="1:9" x14ac:dyDescent="0.25">
      <c r="A52" s="18" t="s">
        <v>77</v>
      </c>
      <c r="B52" s="30">
        <v>3</v>
      </c>
      <c r="C52" s="38">
        <v>6</v>
      </c>
      <c r="D52" s="1">
        <v>0</v>
      </c>
      <c r="E52" s="39">
        <v>6</v>
      </c>
      <c r="F52" s="33">
        <f t="shared" si="0"/>
        <v>0</v>
      </c>
      <c r="G52" s="2">
        <f t="shared" si="1"/>
        <v>1</v>
      </c>
      <c r="I52" s="21"/>
    </row>
    <row r="53" spans="1:9" x14ac:dyDescent="0.25">
      <c r="A53" s="18" t="s">
        <v>123</v>
      </c>
      <c r="B53" s="30">
        <v>9</v>
      </c>
      <c r="C53" s="38">
        <v>12</v>
      </c>
      <c r="D53" s="1">
        <v>4</v>
      </c>
      <c r="E53" s="39">
        <v>8</v>
      </c>
      <c r="F53" s="33">
        <f t="shared" si="0"/>
        <v>0.33333333333333331</v>
      </c>
      <c r="G53" s="2">
        <f t="shared" si="1"/>
        <v>0.66666666666666663</v>
      </c>
      <c r="I53" s="21"/>
    </row>
    <row r="54" spans="1:9" x14ac:dyDescent="0.25">
      <c r="A54" s="18" t="s">
        <v>124</v>
      </c>
      <c r="B54" s="30">
        <v>20</v>
      </c>
      <c r="C54" s="38">
        <v>31</v>
      </c>
      <c r="D54" s="1">
        <v>8</v>
      </c>
      <c r="E54" s="39">
        <v>23</v>
      </c>
      <c r="F54" s="33">
        <f t="shared" si="0"/>
        <v>0.25806451612903225</v>
      </c>
      <c r="G54" s="2">
        <f t="shared" si="1"/>
        <v>0.74193548387096775</v>
      </c>
      <c r="I54" s="21"/>
    </row>
    <row r="55" spans="1:9" x14ac:dyDescent="0.25">
      <c r="A55" s="18" t="s">
        <v>98</v>
      </c>
      <c r="B55" s="30">
        <v>43</v>
      </c>
      <c r="C55" s="38">
        <v>69</v>
      </c>
      <c r="D55" s="1">
        <v>25</v>
      </c>
      <c r="E55" s="39">
        <v>44</v>
      </c>
      <c r="F55" s="33">
        <f t="shared" si="0"/>
        <v>0.36231884057971014</v>
      </c>
      <c r="G55" s="2">
        <f t="shared" si="1"/>
        <v>0.6376811594202898</v>
      </c>
      <c r="I55" s="21"/>
    </row>
    <row r="56" spans="1:9" x14ac:dyDescent="0.25">
      <c r="A56" s="18" t="s">
        <v>39</v>
      </c>
      <c r="B56" s="30">
        <v>19</v>
      </c>
      <c r="C56" s="38">
        <v>35</v>
      </c>
      <c r="D56" s="1">
        <v>9</v>
      </c>
      <c r="E56" s="39">
        <v>26</v>
      </c>
      <c r="F56" s="33">
        <f t="shared" si="0"/>
        <v>0.25714285714285712</v>
      </c>
      <c r="G56" s="2">
        <f t="shared" si="1"/>
        <v>0.74285714285714288</v>
      </c>
      <c r="I56" s="21"/>
    </row>
    <row r="57" spans="1:9" x14ac:dyDescent="0.25">
      <c r="A57" s="18" t="s">
        <v>125</v>
      </c>
      <c r="B57" s="30">
        <v>8</v>
      </c>
      <c r="C57" s="38">
        <v>13</v>
      </c>
      <c r="D57" s="1">
        <v>2</v>
      </c>
      <c r="E57" s="39">
        <v>11</v>
      </c>
      <c r="F57" s="33">
        <f t="shared" si="0"/>
        <v>0.15384615384615385</v>
      </c>
      <c r="G57" s="2">
        <f t="shared" si="1"/>
        <v>0.84615384615384615</v>
      </c>
      <c r="I57" s="21"/>
    </row>
    <row r="58" spans="1:9" x14ac:dyDescent="0.25">
      <c r="A58" s="18" t="s">
        <v>126</v>
      </c>
      <c r="B58" s="30">
        <v>50</v>
      </c>
      <c r="C58" s="38">
        <v>103</v>
      </c>
      <c r="D58" s="1">
        <v>34</v>
      </c>
      <c r="E58" s="39">
        <v>69</v>
      </c>
      <c r="F58" s="33">
        <f t="shared" si="0"/>
        <v>0.3300970873786408</v>
      </c>
      <c r="G58" s="2">
        <f t="shared" si="1"/>
        <v>0.66990291262135926</v>
      </c>
      <c r="I58" s="21"/>
    </row>
    <row r="59" spans="1:9" x14ac:dyDescent="0.25">
      <c r="A59" s="18" t="s">
        <v>127</v>
      </c>
      <c r="B59" s="30">
        <v>68</v>
      </c>
      <c r="C59" s="38">
        <v>105</v>
      </c>
      <c r="D59" s="1">
        <v>31</v>
      </c>
      <c r="E59" s="39">
        <v>74</v>
      </c>
      <c r="F59" s="33">
        <v>0</v>
      </c>
      <c r="G59" s="2">
        <v>0</v>
      </c>
      <c r="I59" s="21"/>
    </row>
    <row r="60" spans="1:9" x14ac:dyDescent="0.25">
      <c r="A60" s="18" t="s">
        <v>128</v>
      </c>
      <c r="B60" s="30">
        <v>0</v>
      </c>
      <c r="C60" s="38">
        <v>1</v>
      </c>
      <c r="D60" s="1">
        <v>0</v>
      </c>
      <c r="E60" s="39">
        <v>1</v>
      </c>
      <c r="F60" s="33">
        <f t="shared" si="0"/>
        <v>0</v>
      </c>
      <c r="G60" s="2">
        <f t="shared" si="1"/>
        <v>1</v>
      </c>
      <c r="I60" s="21"/>
    </row>
    <row r="61" spans="1:9" x14ac:dyDescent="0.25">
      <c r="A61" s="18" t="s">
        <v>129</v>
      </c>
      <c r="B61" s="30">
        <v>42</v>
      </c>
      <c r="C61" s="38">
        <v>63</v>
      </c>
      <c r="D61" s="1">
        <v>6</v>
      </c>
      <c r="E61" s="39">
        <v>57</v>
      </c>
      <c r="F61" s="33">
        <f t="shared" si="0"/>
        <v>9.5238095238095233E-2</v>
      </c>
      <c r="G61" s="2">
        <f t="shared" si="1"/>
        <v>0.90476190476190477</v>
      </c>
      <c r="I61" s="21"/>
    </row>
    <row r="62" spans="1:9" x14ac:dyDescent="0.25">
      <c r="A62" s="18" t="s">
        <v>130</v>
      </c>
      <c r="B62" s="30">
        <v>8</v>
      </c>
      <c r="C62" s="38">
        <v>12</v>
      </c>
      <c r="D62" s="1">
        <v>2</v>
      </c>
      <c r="E62" s="39">
        <v>10</v>
      </c>
      <c r="F62" s="33">
        <f t="shared" si="0"/>
        <v>0.16666666666666666</v>
      </c>
      <c r="G62" s="2">
        <f t="shared" si="1"/>
        <v>0.83333333333333337</v>
      </c>
      <c r="I62" s="21"/>
    </row>
    <row r="63" spans="1:9" x14ac:dyDescent="0.25">
      <c r="A63" s="18" t="s">
        <v>131</v>
      </c>
      <c r="B63" s="30">
        <v>21</v>
      </c>
      <c r="C63" s="38">
        <v>32</v>
      </c>
      <c r="D63" s="1">
        <v>5</v>
      </c>
      <c r="E63" s="39">
        <v>27</v>
      </c>
      <c r="F63" s="33">
        <f t="shared" si="0"/>
        <v>0.15625</v>
      </c>
      <c r="G63" s="2">
        <f t="shared" si="1"/>
        <v>0.84375</v>
      </c>
      <c r="I63" s="21"/>
    </row>
    <row r="64" spans="1:9" x14ac:dyDescent="0.25">
      <c r="A64" s="18" t="s">
        <v>132</v>
      </c>
      <c r="B64" s="30">
        <v>7</v>
      </c>
      <c r="C64" s="38">
        <v>20</v>
      </c>
      <c r="D64" s="1">
        <v>3</v>
      </c>
      <c r="E64" s="39">
        <v>17</v>
      </c>
      <c r="F64" s="33">
        <f t="shared" si="0"/>
        <v>0.15</v>
      </c>
      <c r="G64" s="2">
        <f t="shared" si="1"/>
        <v>0.85</v>
      </c>
      <c r="I64" s="21"/>
    </row>
    <row r="65" spans="1:18" x14ac:dyDescent="0.25">
      <c r="A65" s="24" t="s">
        <v>133</v>
      </c>
      <c r="B65" s="29">
        <v>15</v>
      </c>
      <c r="C65" s="36">
        <v>28</v>
      </c>
      <c r="D65" s="25">
        <v>7</v>
      </c>
      <c r="E65" s="37">
        <v>21</v>
      </c>
      <c r="F65" s="32">
        <f t="shared" si="0"/>
        <v>0.25</v>
      </c>
      <c r="G65" s="26">
        <f t="shared" si="1"/>
        <v>0.75</v>
      </c>
      <c r="I65" s="21"/>
    </row>
    <row r="66" spans="1:18" x14ac:dyDescent="0.25">
      <c r="A66" s="18" t="s">
        <v>134</v>
      </c>
      <c r="B66" s="30">
        <v>14</v>
      </c>
      <c r="C66" s="38">
        <v>21</v>
      </c>
      <c r="D66" s="1">
        <v>5</v>
      </c>
      <c r="E66" s="39">
        <v>16</v>
      </c>
      <c r="F66" s="33">
        <f t="shared" si="0"/>
        <v>0.23809523809523808</v>
      </c>
      <c r="G66" s="2">
        <f t="shared" si="1"/>
        <v>0.76190476190476186</v>
      </c>
      <c r="I66" s="21"/>
    </row>
    <row r="67" spans="1:18" x14ac:dyDescent="0.25">
      <c r="A67" s="18" t="s">
        <v>20</v>
      </c>
      <c r="B67" s="30">
        <v>12</v>
      </c>
      <c r="C67" s="38">
        <v>14</v>
      </c>
      <c r="D67" s="1">
        <v>4</v>
      </c>
      <c r="E67" s="39">
        <v>10</v>
      </c>
      <c r="F67" s="33">
        <f t="shared" si="0"/>
        <v>0.2857142857142857</v>
      </c>
      <c r="G67" s="2">
        <f t="shared" si="1"/>
        <v>0.7142857142857143</v>
      </c>
      <c r="I67" s="21"/>
    </row>
    <row r="68" spans="1:18" x14ac:dyDescent="0.25">
      <c r="A68" s="18" t="s">
        <v>135</v>
      </c>
      <c r="B68" s="30">
        <v>3</v>
      </c>
      <c r="C68" s="38">
        <v>6</v>
      </c>
      <c r="D68" s="1">
        <v>1</v>
      </c>
      <c r="E68" s="39">
        <v>5</v>
      </c>
      <c r="F68" s="33">
        <f t="shared" si="0"/>
        <v>0.16666666666666666</v>
      </c>
      <c r="G68" s="2">
        <f t="shared" si="1"/>
        <v>0.83333333333333337</v>
      </c>
      <c r="I68" s="21"/>
    </row>
    <row r="69" spans="1:18" x14ac:dyDescent="0.25">
      <c r="A69" s="18" t="s">
        <v>74</v>
      </c>
      <c r="B69" s="30">
        <v>1</v>
      </c>
      <c r="C69" s="38">
        <v>2</v>
      </c>
      <c r="D69" s="1">
        <v>0</v>
      </c>
      <c r="E69" s="39">
        <v>2</v>
      </c>
      <c r="F69" s="33">
        <f t="shared" si="0"/>
        <v>0</v>
      </c>
      <c r="G69" s="2">
        <f t="shared" si="1"/>
        <v>1</v>
      </c>
      <c r="I69" s="21"/>
    </row>
    <row r="70" spans="1:18" x14ac:dyDescent="0.25">
      <c r="A70" s="18" t="s">
        <v>136</v>
      </c>
      <c r="B70" s="30">
        <v>3</v>
      </c>
      <c r="C70" s="38">
        <v>2</v>
      </c>
      <c r="D70" s="1">
        <v>0</v>
      </c>
      <c r="E70" s="39">
        <v>2</v>
      </c>
      <c r="F70" s="33">
        <f t="shared" si="0"/>
        <v>0</v>
      </c>
      <c r="G70" s="2">
        <f t="shared" si="1"/>
        <v>1</v>
      </c>
      <c r="I70" s="21"/>
    </row>
    <row r="71" spans="1:18" x14ac:dyDescent="0.25">
      <c r="A71" s="22" t="s">
        <v>167</v>
      </c>
      <c r="B71" s="31">
        <f>SUM(B8:B70)</f>
        <v>2042</v>
      </c>
      <c r="C71" s="40">
        <f>SUM(C8:C70)</f>
        <v>3404</v>
      </c>
      <c r="D71" s="20">
        <f>SUM(D8:D70)</f>
        <v>982</v>
      </c>
      <c r="E71" s="41">
        <f>SUM(E8:E70)</f>
        <v>2422</v>
      </c>
      <c r="F71" s="34">
        <f>D71/C71</f>
        <v>0.28848413631022329</v>
      </c>
      <c r="G71" s="23">
        <f>E71/C71</f>
        <v>0.71151586368977671</v>
      </c>
      <c r="I71" s="21"/>
    </row>
    <row r="73" spans="1:18" x14ac:dyDescent="0.25">
      <c r="A73" s="14" t="s">
        <v>166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4"/>
    </row>
    <row r="74" spans="1:18" x14ac:dyDescent="0.25">
      <c r="A74" s="122" t="s">
        <v>176</v>
      </c>
      <c r="B74" s="122"/>
      <c r="C74" s="122"/>
      <c r="D74" s="122"/>
      <c r="E74" s="122"/>
      <c r="F74" s="122"/>
      <c r="G74" s="122"/>
      <c r="H74" s="5"/>
      <c r="I74" s="5"/>
      <c r="J74" s="5"/>
      <c r="K74" s="5"/>
      <c r="L74" s="5"/>
      <c r="M74" s="5"/>
      <c r="N74" s="5"/>
      <c r="O74" s="5"/>
      <c r="P74" s="5"/>
      <c r="Q74" s="5"/>
      <c r="R74" s="4"/>
    </row>
    <row r="75" spans="1:18" ht="15" customHeight="1" x14ac:dyDescent="0.25">
      <c r="A75" s="123" t="s">
        <v>177</v>
      </c>
      <c r="B75" s="123"/>
      <c r="C75" s="123"/>
      <c r="D75" s="123"/>
      <c r="E75" s="123"/>
      <c r="F75" s="123"/>
      <c r="G75" s="123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x14ac:dyDescent="0.25">
      <c r="A76" s="123"/>
      <c r="B76" s="123"/>
      <c r="C76" s="123"/>
      <c r="D76" s="123"/>
      <c r="E76" s="123"/>
      <c r="F76" s="123"/>
      <c r="G76" s="123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x14ac:dyDescent="0.25">
      <c r="A77" s="124" t="s">
        <v>178</v>
      </c>
      <c r="B77" s="124"/>
      <c r="C77" s="124"/>
      <c r="D77" s="124"/>
      <c r="E77" s="124"/>
      <c r="F77" s="124"/>
      <c r="G77" s="124"/>
    </row>
    <row r="78" spans="1:18" x14ac:dyDescent="0.25">
      <c r="A78" s="124"/>
      <c r="B78" s="124"/>
      <c r="C78" s="124"/>
      <c r="D78" s="124"/>
      <c r="E78" s="124"/>
      <c r="F78" s="124"/>
      <c r="G78" s="124"/>
    </row>
    <row r="79" spans="1:18" x14ac:dyDescent="0.25">
      <c r="A79" s="19" t="s">
        <v>179</v>
      </c>
    </row>
  </sheetData>
  <mergeCells count="4">
    <mergeCell ref="C3:G4"/>
    <mergeCell ref="A74:G74"/>
    <mergeCell ref="A75:G76"/>
    <mergeCell ref="A77:G78"/>
  </mergeCells>
  <pageMargins left="0.7" right="0.7" top="0.75" bottom="0.75" header="0.3" footer="0.3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04"/>
  <sheetViews>
    <sheetView tabSelected="1" workbookViewId="0">
      <selection activeCell="C17" sqref="C17"/>
    </sheetView>
  </sheetViews>
  <sheetFormatPr defaultRowHeight="15" x14ac:dyDescent="0.25"/>
  <cols>
    <col min="1" max="1" width="22.28515625" style="131" bestFit="1" customWidth="1"/>
    <col min="2" max="2" width="14.5703125" style="131" bestFit="1" customWidth="1"/>
    <col min="3" max="3" width="21.85546875" style="131" bestFit="1" customWidth="1"/>
    <col min="4" max="4" width="15" style="131" bestFit="1" customWidth="1"/>
    <col min="5" max="5" width="14.7109375" style="131" customWidth="1"/>
    <col min="6" max="6" width="20.85546875" style="131" bestFit="1" customWidth="1"/>
    <col min="7" max="7" width="21.140625" style="131" bestFit="1" customWidth="1"/>
    <col min="8" max="8" width="9.140625" style="131"/>
    <col min="9" max="9" width="22.5703125" style="131" customWidth="1"/>
    <col min="10" max="10" width="14.5703125" style="131" bestFit="1" customWidth="1"/>
    <col min="11" max="11" width="21.85546875" style="131" bestFit="1" customWidth="1"/>
    <col min="12" max="12" width="14.7109375" style="131" customWidth="1"/>
    <col min="13" max="13" width="22.28515625" style="131" bestFit="1" customWidth="1"/>
    <col min="14" max="14" width="20.85546875" style="131" bestFit="1" customWidth="1"/>
    <col min="15" max="15" width="21.140625" style="131" bestFit="1" customWidth="1"/>
    <col min="16" max="16" width="9.140625" style="131"/>
    <col min="17" max="17" width="21.7109375" style="131" bestFit="1" customWidth="1"/>
    <col min="18" max="18" width="13.85546875" style="131" customWidth="1"/>
    <col min="19" max="21" width="14.7109375" style="131" customWidth="1"/>
    <col min="22" max="22" width="20.85546875" style="131" bestFit="1" customWidth="1"/>
    <col min="23" max="23" width="21.140625" style="131" bestFit="1" customWidth="1"/>
    <col min="24" max="24" width="9.140625" style="131"/>
    <col min="25" max="25" width="23.140625" style="131" bestFit="1" customWidth="1"/>
    <col min="26" max="26" width="14.5703125" style="131" bestFit="1" customWidth="1"/>
    <col min="27" max="27" width="21.85546875" style="131" bestFit="1" customWidth="1"/>
    <col min="28" max="28" width="14.7109375" style="131" customWidth="1"/>
    <col min="29" max="29" width="22.28515625" style="131" bestFit="1" customWidth="1"/>
    <col min="30" max="30" width="20.85546875" style="131" bestFit="1" customWidth="1"/>
    <col min="31" max="31" width="21.140625" style="131" bestFit="1" customWidth="1"/>
    <col min="32" max="16384" width="9.140625" style="77"/>
  </cols>
  <sheetData>
    <row r="2" spans="1:31" ht="15.75" thickBot="1" x14ac:dyDescent="0.3"/>
    <row r="3" spans="1:31" x14ac:dyDescent="0.25">
      <c r="C3" s="119" t="s">
        <v>325</v>
      </c>
      <c r="D3" s="120"/>
      <c r="E3" s="120"/>
      <c r="F3" s="120"/>
      <c r="G3" s="120"/>
    </row>
    <row r="4" spans="1:31" ht="15.75" thickBot="1" x14ac:dyDescent="0.3">
      <c r="C4" s="121"/>
      <c r="D4" s="121"/>
      <c r="E4" s="121"/>
      <c r="F4" s="121"/>
      <c r="G4" s="121"/>
    </row>
    <row r="6" spans="1:31" s="129" customFormat="1" ht="18.75" x14ac:dyDescent="0.3">
      <c r="A6" s="125" t="s">
        <v>184</v>
      </c>
      <c r="B6" s="126"/>
      <c r="C6" s="126"/>
      <c r="D6" s="126"/>
      <c r="E6" s="126"/>
      <c r="F6" s="127"/>
      <c r="G6" s="127"/>
      <c r="H6" s="128"/>
      <c r="I6" s="125" t="s">
        <v>185</v>
      </c>
      <c r="J6" s="126"/>
      <c r="K6" s="126"/>
      <c r="L6" s="126"/>
      <c r="M6" s="126"/>
      <c r="N6" s="127"/>
      <c r="O6" s="127"/>
      <c r="P6" s="128"/>
      <c r="Q6" s="125" t="s">
        <v>227</v>
      </c>
      <c r="R6" s="126"/>
      <c r="S6" s="126"/>
      <c r="T6" s="126"/>
      <c r="U6" s="126"/>
      <c r="V6" s="127"/>
      <c r="W6" s="127"/>
      <c r="X6" s="128"/>
      <c r="Y6" s="125" t="s">
        <v>231</v>
      </c>
      <c r="Z6" s="126"/>
      <c r="AA6" s="126"/>
      <c r="AB6" s="126"/>
      <c r="AC6" s="126"/>
      <c r="AD6" s="127"/>
      <c r="AE6" s="127"/>
    </row>
    <row r="7" spans="1:31" x14ac:dyDescent="0.25">
      <c r="A7" s="130" t="s">
        <v>257</v>
      </c>
      <c r="B7" s="130" t="s">
        <v>258</v>
      </c>
      <c r="C7" s="130" t="s">
        <v>138</v>
      </c>
      <c r="D7" s="130" t="s">
        <v>259</v>
      </c>
      <c r="E7" s="130" t="s">
        <v>260</v>
      </c>
      <c r="F7" s="130" t="s">
        <v>261</v>
      </c>
      <c r="G7" s="130" t="s">
        <v>262</v>
      </c>
      <c r="I7" s="130" t="s">
        <v>257</v>
      </c>
      <c r="J7" s="130" t="s">
        <v>258</v>
      </c>
      <c r="K7" s="130" t="s">
        <v>138</v>
      </c>
      <c r="L7" s="130" t="s">
        <v>259</v>
      </c>
      <c r="M7" s="130" t="s">
        <v>260</v>
      </c>
      <c r="N7" s="130" t="s">
        <v>261</v>
      </c>
      <c r="O7" s="130" t="s">
        <v>262</v>
      </c>
      <c r="Q7" s="130" t="s">
        <v>257</v>
      </c>
      <c r="R7" s="130" t="s">
        <v>258</v>
      </c>
      <c r="S7" s="130" t="s">
        <v>138</v>
      </c>
      <c r="T7" s="130" t="s">
        <v>259</v>
      </c>
      <c r="U7" s="130" t="s">
        <v>260</v>
      </c>
      <c r="V7" s="130" t="s">
        <v>261</v>
      </c>
      <c r="W7" s="130" t="s">
        <v>262</v>
      </c>
      <c r="Y7" s="130" t="s">
        <v>257</v>
      </c>
      <c r="Z7" s="130" t="s">
        <v>258</v>
      </c>
      <c r="AA7" s="130" t="s">
        <v>138</v>
      </c>
      <c r="AB7" s="130" t="s">
        <v>259</v>
      </c>
      <c r="AC7" s="130" t="s">
        <v>260</v>
      </c>
      <c r="AD7" s="130" t="s">
        <v>261</v>
      </c>
      <c r="AE7" s="130" t="s">
        <v>262</v>
      </c>
    </row>
    <row r="8" spans="1:31" x14ac:dyDescent="0.25">
      <c r="A8" s="132" t="s">
        <v>263</v>
      </c>
      <c r="B8" s="133">
        <v>28481.63</v>
      </c>
      <c r="C8" s="132">
        <v>171</v>
      </c>
      <c r="D8" s="133">
        <v>2406.4499999999998</v>
      </c>
      <c r="E8" s="132">
        <v>13</v>
      </c>
      <c r="F8" s="133">
        <v>30888.080000000002</v>
      </c>
      <c r="G8" s="132">
        <v>184</v>
      </c>
      <c r="I8" s="132" t="s">
        <v>263</v>
      </c>
      <c r="J8" s="133">
        <v>31207.960000000003</v>
      </c>
      <c r="K8" s="132">
        <v>164</v>
      </c>
      <c r="L8" s="133">
        <v>3322.1800000000003</v>
      </c>
      <c r="M8" s="132">
        <v>13</v>
      </c>
      <c r="N8" s="133">
        <v>34530.14</v>
      </c>
      <c r="O8" s="132">
        <v>177</v>
      </c>
      <c r="Q8" s="132" t="s">
        <v>263</v>
      </c>
      <c r="R8" s="133">
        <v>49350.12</v>
      </c>
      <c r="S8" s="132">
        <v>154</v>
      </c>
      <c r="T8" s="133">
        <v>3810.7</v>
      </c>
      <c r="U8" s="132">
        <v>10</v>
      </c>
      <c r="V8" s="133">
        <v>53160.82</v>
      </c>
      <c r="W8" s="132">
        <v>164</v>
      </c>
      <c r="Y8" s="132" t="s">
        <v>263</v>
      </c>
      <c r="Z8" s="133">
        <v>36352.39</v>
      </c>
      <c r="AA8" s="132">
        <v>135</v>
      </c>
      <c r="AB8" s="133">
        <v>2988.62</v>
      </c>
      <c r="AC8" s="132">
        <v>8</v>
      </c>
      <c r="AD8" s="133">
        <v>39341.01</v>
      </c>
      <c r="AE8" s="132">
        <v>143</v>
      </c>
    </row>
    <row r="9" spans="1:31" x14ac:dyDescent="0.25">
      <c r="A9" s="132" t="s">
        <v>264</v>
      </c>
      <c r="B9" s="133">
        <v>2975.55</v>
      </c>
      <c r="C9" s="132">
        <v>24</v>
      </c>
      <c r="D9" s="133">
        <v>941.36</v>
      </c>
      <c r="E9" s="132">
        <v>7</v>
      </c>
      <c r="F9" s="133">
        <v>3916.9100000000003</v>
      </c>
      <c r="G9" s="132">
        <v>31</v>
      </c>
      <c r="I9" s="132" t="s">
        <v>264</v>
      </c>
      <c r="J9" s="133">
        <v>2048.12</v>
      </c>
      <c r="K9" s="132">
        <v>9</v>
      </c>
      <c r="L9" s="133">
        <v>1316.08</v>
      </c>
      <c r="M9" s="132">
        <v>5</v>
      </c>
      <c r="N9" s="133">
        <v>3364.2</v>
      </c>
      <c r="O9" s="132">
        <v>14</v>
      </c>
      <c r="Q9" s="132" t="s">
        <v>264</v>
      </c>
      <c r="R9" s="133">
        <v>2481</v>
      </c>
      <c r="S9" s="132">
        <v>6</v>
      </c>
      <c r="T9" s="133">
        <v>912.5</v>
      </c>
      <c r="U9" s="132">
        <v>5</v>
      </c>
      <c r="V9" s="133">
        <v>3393.5</v>
      </c>
      <c r="W9" s="132">
        <v>11</v>
      </c>
      <c r="Y9" s="132" t="s">
        <v>264</v>
      </c>
      <c r="Z9" s="133">
        <v>1718.5</v>
      </c>
      <c r="AA9" s="132">
        <v>6</v>
      </c>
      <c r="AB9" s="133">
        <v>1571.02</v>
      </c>
      <c r="AC9" s="132">
        <v>7</v>
      </c>
      <c r="AD9" s="133">
        <v>3289.52</v>
      </c>
      <c r="AE9" s="132">
        <v>13</v>
      </c>
    </row>
    <row r="10" spans="1:31" x14ac:dyDescent="0.25">
      <c r="A10" s="132" t="s">
        <v>265</v>
      </c>
      <c r="B10" s="133">
        <v>29685.180000000004</v>
      </c>
      <c r="C10" s="132">
        <v>189</v>
      </c>
      <c r="D10" s="133">
        <v>4973.09</v>
      </c>
      <c r="E10" s="132">
        <v>23</v>
      </c>
      <c r="F10" s="133">
        <v>34658.270000000004</v>
      </c>
      <c r="G10" s="132">
        <v>212</v>
      </c>
      <c r="I10" s="132" t="s">
        <v>265</v>
      </c>
      <c r="J10" s="133">
        <v>40208.260000000009</v>
      </c>
      <c r="K10" s="132">
        <v>174</v>
      </c>
      <c r="L10" s="133">
        <v>7658.1399999999994</v>
      </c>
      <c r="M10" s="132">
        <v>23</v>
      </c>
      <c r="N10" s="133">
        <v>47866.400000000009</v>
      </c>
      <c r="O10" s="132">
        <v>197</v>
      </c>
      <c r="Q10" s="132" t="s">
        <v>265</v>
      </c>
      <c r="R10" s="133">
        <v>65991.91</v>
      </c>
      <c r="S10" s="132">
        <v>168</v>
      </c>
      <c r="T10" s="133">
        <v>7256.32</v>
      </c>
      <c r="U10" s="132">
        <v>24</v>
      </c>
      <c r="V10" s="133">
        <v>73248.23000000001</v>
      </c>
      <c r="W10" s="132">
        <v>192</v>
      </c>
      <c r="Y10" s="132" t="s">
        <v>265</v>
      </c>
      <c r="Z10" s="133">
        <v>50918.87</v>
      </c>
      <c r="AA10" s="132">
        <v>160</v>
      </c>
      <c r="AB10" s="133">
        <v>10419.280000000001</v>
      </c>
      <c r="AC10" s="132">
        <v>30</v>
      </c>
      <c r="AD10" s="133">
        <v>61338.15</v>
      </c>
      <c r="AE10" s="132">
        <v>190</v>
      </c>
    </row>
    <row r="11" spans="1:31" x14ac:dyDescent="0.25">
      <c r="A11" s="132" t="s">
        <v>266</v>
      </c>
      <c r="B11" s="133">
        <v>33931.480000000003</v>
      </c>
      <c r="C11" s="132">
        <v>193</v>
      </c>
      <c r="D11" s="133">
        <v>3269.1400000000003</v>
      </c>
      <c r="E11" s="132">
        <v>15</v>
      </c>
      <c r="F11" s="133">
        <v>37200.620000000003</v>
      </c>
      <c r="G11" s="132">
        <v>208</v>
      </c>
      <c r="I11" s="132" t="s">
        <v>266</v>
      </c>
      <c r="J11" s="133">
        <v>41864.409999999989</v>
      </c>
      <c r="K11" s="132">
        <v>193</v>
      </c>
      <c r="L11" s="133">
        <v>3799.2</v>
      </c>
      <c r="M11" s="132">
        <v>13</v>
      </c>
      <c r="N11" s="133">
        <v>45663.609999999986</v>
      </c>
      <c r="O11" s="132">
        <v>206</v>
      </c>
      <c r="Q11" s="132" t="s">
        <v>266</v>
      </c>
      <c r="R11" s="133">
        <v>62396.749999999993</v>
      </c>
      <c r="S11" s="132">
        <v>180</v>
      </c>
      <c r="T11" s="133">
        <v>4081.65</v>
      </c>
      <c r="U11" s="132">
        <v>15</v>
      </c>
      <c r="V11" s="133">
        <v>66478.399999999994</v>
      </c>
      <c r="W11" s="132">
        <v>195</v>
      </c>
      <c r="Y11" s="132" t="s">
        <v>266</v>
      </c>
      <c r="Z11" s="133">
        <v>45582.37999999999</v>
      </c>
      <c r="AA11" s="132">
        <v>175</v>
      </c>
      <c r="AB11" s="133">
        <v>3714.46</v>
      </c>
      <c r="AC11" s="132">
        <v>14</v>
      </c>
      <c r="AD11" s="133">
        <v>49296.839999999989</v>
      </c>
      <c r="AE11" s="132">
        <v>189</v>
      </c>
    </row>
    <row r="12" spans="1:31" x14ac:dyDescent="0.25">
      <c r="A12" s="132" t="s">
        <v>267</v>
      </c>
      <c r="B12" s="133">
        <v>8984</v>
      </c>
      <c r="C12" s="132">
        <v>65</v>
      </c>
      <c r="D12" s="133">
        <v>2388.75</v>
      </c>
      <c r="E12" s="132">
        <v>9</v>
      </c>
      <c r="F12" s="133">
        <v>11372.75</v>
      </c>
      <c r="G12" s="132">
        <v>74</v>
      </c>
      <c r="I12" s="132" t="s">
        <v>267</v>
      </c>
      <c r="J12" s="133">
        <v>12824.74</v>
      </c>
      <c r="K12" s="132">
        <v>60</v>
      </c>
      <c r="L12" s="133">
        <v>3530.06</v>
      </c>
      <c r="M12" s="132">
        <v>10</v>
      </c>
      <c r="N12" s="133">
        <v>16354.8</v>
      </c>
      <c r="O12" s="132">
        <v>70</v>
      </c>
      <c r="Q12" s="132" t="s">
        <v>267</v>
      </c>
      <c r="R12" s="133">
        <v>20077.060000000001</v>
      </c>
      <c r="S12" s="132">
        <v>54</v>
      </c>
      <c r="T12" s="133">
        <v>3733.3900000000003</v>
      </c>
      <c r="U12" s="132">
        <v>10</v>
      </c>
      <c r="V12" s="133">
        <v>23810.45</v>
      </c>
      <c r="W12" s="132">
        <v>64</v>
      </c>
      <c r="Y12" s="132" t="s">
        <v>267</v>
      </c>
      <c r="Z12" s="133">
        <v>13992.18</v>
      </c>
      <c r="AA12" s="132">
        <v>48</v>
      </c>
      <c r="AB12" s="133">
        <v>4692.75</v>
      </c>
      <c r="AC12" s="132">
        <v>15</v>
      </c>
      <c r="AD12" s="133">
        <v>18684.93</v>
      </c>
      <c r="AE12" s="132">
        <v>63</v>
      </c>
    </row>
    <row r="13" spans="1:31" x14ac:dyDescent="0.25">
      <c r="A13" s="132" t="s">
        <v>268</v>
      </c>
      <c r="B13" s="133">
        <v>6457.83</v>
      </c>
      <c r="C13" s="132">
        <v>41</v>
      </c>
      <c r="D13" s="133">
        <v>166.5</v>
      </c>
      <c r="E13" s="132">
        <v>1</v>
      </c>
      <c r="F13" s="133">
        <v>6624.33</v>
      </c>
      <c r="G13" s="132">
        <v>42</v>
      </c>
      <c r="I13" s="132" t="s">
        <v>268</v>
      </c>
      <c r="J13" s="133">
        <v>8424.93</v>
      </c>
      <c r="K13" s="132">
        <v>39</v>
      </c>
      <c r="L13" s="133">
        <v>157.25</v>
      </c>
      <c r="M13" s="132">
        <v>1</v>
      </c>
      <c r="N13" s="133">
        <v>8582.18</v>
      </c>
      <c r="O13" s="132">
        <v>40</v>
      </c>
      <c r="Q13" s="132" t="s">
        <v>268</v>
      </c>
      <c r="R13" s="133">
        <v>12573.86</v>
      </c>
      <c r="S13" s="132">
        <v>38</v>
      </c>
      <c r="T13" s="133">
        <v>0</v>
      </c>
      <c r="U13" s="132">
        <v>0</v>
      </c>
      <c r="V13" s="133">
        <v>12573.86</v>
      </c>
      <c r="W13" s="132">
        <v>38</v>
      </c>
      <c r="Y13" s="132" t="s">
        <v>268</v>
      </c>
      <c r="Z13" s="133">
        <v>8733.7999999999993</v>
      </c>
      <c r="AA13" s="132">
        <v>36</v>
      </c>
      <c r="AB13" s="133">
        <v>0</v>
      </c>
      <c r="AC13" s="132">
        <v>0</v>
      </c>
      <c r="AD13" s="133">
        <v>8733.7999999999993</v>
      </c>
      <c r="AE13" s="132">
        <v>36</v>
      </c>
    </row>
    <row r="14" spans="1:31" x14ac:dyDescent="0.25">
      <c r="A14" s="132" t="s">
        <v>269</v>
      </c>
      <c r="B14" s="133">
        <v>21448.07</v>
      </c>
      <c r="C14" s="132">
        <v>141</v>
      </c>
      <c r="D14" s="133">
        <v>2548.5100000000002</v>
      </c>
      <c r="E14" s="132">
        <v>11</v>
      </c>
      <c r="F14" s="133">
        <v>23996.58</v>
      </c>
      <c r="G14" s="132">
        <v>152</v>
      </c>
      <c r="I14" s="132" t="s">
        <v>269</v>
      </c>
      <c r="J14" s="133">
        <v>31600.79</v>
      </c>
      <c r="K14" s="132">
        <v>141</v>
      </c>
      <c r="L14" s="133">
        <v>5122.91</v>
      </c>
      <c r="M14" s="132">
        <v>16</v>
      </c>
      <c r="N14" s="133">
        <v>36723.699999999997</v>
      </c>
      <c r="O14" s="132">
        <v>157</v>
      </c>
      <c r="Q14" s="132" t="s">
        <v>269</v>
      </c>
      <c r="R14" s="133">
        <v>37871.730000000003</v>
      </c>
      <c r="S14" s="132">
        <v>116</v>
      </c>
      <c r="T14" s="133">
        <v>4684.45</v>
      </c>
      <c r="U14" s="132">
        <v>14</v>
      </c>
      <c r="V14" s="133">
        <v>42556.18</v>
      </c>
      <c r="W14" s="132">
        <v>130</v>
      </c>
      <c r="Y14" s="132" t="s">
        <v>269</v>
      </c>
      <c r="Z14" s="133">
        <v>38570.49</v>
      </c>
      <c r="AA14" s="132">
        <v>131</v>
      </c>
      <c r="AB14" s="133">
        <v>12807.27</v>
      </c>
      <c r="AC14" s="132">
        <v>15</v>
      </c>
      <c r="AD14" s="133">
        <v>51377.759999999995</v>
      </c>
      <c r="AE14" s="132">
        <v>146</v>
      </c>
    </row>
    <row r="15" spans="1:31" x14ac:dyDescent="0.25">
      <c r="A15" s="132" t="s">
        <v>270</v>
      </c>
      <c r="B15" s="133">
        <v>148026.81000000003</v>
      </c>
      <c r="C15" s="132">
        <v>971</v>
      </c>
      <c r="D15" s="133">
        <v>8797.8599999999988</v>
      </c>
      <c r="E15" s="132">
        <v>40</v>
      </c>
      <c r="F15" s="133">
        <v>156824.67000000001</v>
      </c>
      <c r="G15" s="132">
        <v>1011</v>
      </c>
      <c r="I15" s="132" t="s">
        <v>270</v>
      </c>
      <c r="J15" s="133">
        <v>204795.28999999998</v>
      </c>
      <c r="K15" s="132">
        <v>935</v>
      </c>
      <c r="L15" s="133">
        <v>13354.52</v>
      </c>
      <c r="M15" s="132">
        <v>56</v>
      </c>
      <c r="N15" s="133">
        <v>218149.80999999997</v>
      </c>
      <c r="O15" s="132">
        <v>991</v>
      </c>
      <c r="Q15" s="132" t="s">
        <v>270</v>
      </c>
      <c r="R15" s="133">
        <v>314303.55</v>
      </c>
      <c r="S15" s="132">
        <v>923</v>
      </c>
      <c r="T15" s="133">
        <v>13336.69</v>
      </c>
      <c r="U15" s="132">
        <v>46</v>
      </c>
      <c r="V15" s="133">
        <v>327640.24</v>
      </c>
      <c r="W15" s="132">
        <v>969</v>
      </c>
      <c r="Y15" s="132" t="s">
        <v>270</v>
      </c>
      <c r="Z15" s="133">
        <v>251028.88999999998</v>
      </c>
      <c r="AA15" s="132">
        <v>906</v>
      </c>
      <c r="AB15" s="133">
        <v>24545.01</v>
      </c>
      <c r="AC15" s="132">
        <v>57</v>
      </c>
      <c r="AD15" s="133">
        <v>275573.89999999997</v>
      </c>
      <c r="AE15" s="132">
        <v>963</v>
      </c>
    </row>
    <row r="16" spans="1:31" x14ac:dyDescent="0.25">
      <c r="A16" s="132" t="s">
        <v>271</v>
      </c>
      <c r="B16" s="133">
        <v>67382.429999999993</v>
      </c>
      <c r="C16" s="132">
        <v>419</v>
      </c>
      <c r="D16" s="133">
        <v>12839.12</v>
      </c>
      <c r="E16" s="132">
        <v>62</v>
      </c>
      <c r="F16" s="133">
        <v>80221.549999999988</v>
      </c>
      <c r="G16" s="132">
        <v>481</v>
      </c>
      <c r="I16" s="132" t="s">
        <v>271</v>
      </c>
      <c r="J16" s="133">
        <v>96590.250000000015</v>
      </c>
      <c r="K16" s="132">
        <v>396</v>
      </c>
      <c r="L16" s="133">
        <v>22430.83</v>
      </c>
      <c r="M16" s="132">
        <v>59</v>
      </c>
      <c r="N16" s="133">
        <v>119021.08000000002</v>
      </c>
      <c r="O16" s="132">
        <v>455</v>
      </c>
      <c r="Q16" s="132" t="s">
        <v>271</v>
      </c>
      <c r="R16" s="133">
        <v>172118.44</v>
      </c>
      <c r="S16" s="132">
        <v>406</v>
      </c>
      <c r="T16" s="133">
        <v>22616.639999999999</v>
      </c>
      <c r="U16" s="132">
        <v>57</v>
      </c>
      <c r="V16" s="133">
        <v>194735.08000000002</v>
      </c>
      <c r="W16" s="132">
        <v>463</v>
      </c>
      <c r="Y16" s="132" t="s">
        <v>271</v>
      </c>
      <c r="Z16" s="133">
        <v>124808.95999999999</v>
      </c>
      <c r="AA16" s="132">
        <v>374</v>
      </c>
      <c r="AB16" s="133">
        <v>21683</v>
      </c>
      <c r="AC16" s="132">
        <v>59</v>
      </c>
      <c r="AD16" s="133">
        <v>146491.96</v>
      </c>
      <c r="AE16" s="132">
        <v>433</v>
      </c>
    </row>
    <row r="17" spans="1:31" x14ac:dyDescent="0.25">
      <c r="A17" s="132" t="s">
        <v>272</v>
      </c>
      <c r="B17" s="133">
        <v>22.2</v>
      </c>
      <c r="C17" s="132">
        <v>1</v>
      </c>
      <c r="D17" s="133">
        <v>144</v>
      </c>
      <c r="E17" s="132">
        <v>4</v>
      </c>
      <c r="F17" s="133">
        <v>166.2</v>
      </c>
      <c r="G17" s="132">
        <v>5</v>
      </c>
      <c r="I17" s="132" t="s">
        <v>272</v>
      </c>
      <c r="J17" s="133">
        <v>0</v>
      </c>
      <c r="K17" s="132">
        <v>0</v>
      </c>
      <c r="L17" s="133">
        <v>1034</v>
      </c>
      <c r="M17" s="132">
        <v>4</v>
      </c>
      <c r="N17" s="133">
        <v>1034</v>
      </c>
      <c r="O17" s="132">
        <v>4</v>
      </c>
      <c r="Q17" s="132" t="s">
        <v>272</v>
      </c>
      <c r="R17" s="133">
        <v>0</v>
      </c>
      <c r="S17" s="132">
        <v>0</v>
      </c>
      <c r="T17" s="133">
        <v>1607.5</v>
      </c>
      <c r="U17" s="132">
        <v>4</v>
      </c>
      <c r="V17" s="133">
        <v>1607.5</v>
      </c>
      <c r="W17" s="132">
        <v>4</v>
      </c>
      <c r="Y17" s="132" t="s">
        <v>272</v>
      </c>
      <c r="Z17" s="133">
        <v>0</v>
      </c>
      <c r="AA17" s="132">
        <v>0</v>
      </c>
      <c r="AB17" s="133">
        <v>1646.5</v>
      </c>
      <c r="AC17" s="132">
        <v>4</v>
      </c>
      <c r="AD17" s="133">
        <v>1646.5</v>
      </c>
      <c r="AE17" s="132">
        <v>4</v>
      </c>
    </row>
    <row r="18" spans="1:31" x14ac:dyDescent="0.25">
      <c r="A18" s="132" t="s">
        <v>273</v>
      </c>
      <c r="B18" s="133">
        <v>1635.49</v>
      </c>
      <c r="C18" s="132">
        <v>14</v>
      </c>
      <c r="D18" s="133">
        <v>0</v>
      </c>
      <c r="E18" s="132">
        <v>0</v>
      </c>
      <c r="F18" s="133">
        <v>1635.49</v>
      </c>
      <c r="G18" s="132">
        <v>14</v>
      </c>
      <c r="I18" s="132" t="s">
        <v>273</v>
      </c>
      <c r="J18" s="133">
        <v>1982.89</v>
      </c>
      <c r="K18" s="132">
        <v>14</v>
      </c>
      <c r="L18" s="133">
        <v>0</v>
      </c>
      <c r="M18" s="132">
        <v>0</v>
      </c>
      <c r="N18" s="133">
        <v>1982.89</v>
      </c>
      <c r="O18" s="132">
        <v>14</v>
      </c>
      <c r="Q18" s="132" t="s">
        <v>273</v>
      </c>
      <c r="R18" s="133">
        <v>2479.2799999999997</v>
      </c>
      <c r="S18" s="132">
        <v>14</v>
      </c>
      <c r="T18" s="133">
        <v>0</v>
      </c>
      <c r="U18" s="132">
        <v>0</v>
      </c>
      <c r="V18" s="133">
        <v>2479.2799999999997</v>
      </c>
      <c r="W18" s="132">
        <v>14</v>
      </c>
      <c r="Y18" s="132" t="s">
        <v>273</v>
      </c>
      <c r="Z18" s="133">
        <v>1580.8899999999999</v>
      </c>
      <c r="AA18" s="132">
        <v>9</v>
      </c>
      <c r="AB18" s="133">
        <v>0</v>
      </c>
      <c r="AC18" s="132">
        <v>0</v>
      </c>
      <c r="AD18" s="133">
        <v>1580.8899999999999</v>
      </c>
      <c r="AE18" s="132">
        <v>9</v>
      </c>
    </row>
    <row r="19" spans="1:31" x14ac:dyDescent="0.25">
      <c r="A19" s="132" t="s">
        <v>274</v>
      </c>
      <c r="B19" s="133">
        <v>1881.6</v>
      </c>
      <c r="C19" s="132">
        <v>10</v>
      </c>
      <c r="D19" s="133">
        <v>0</v>
      </c>
      <c r="E19" s="132">
        <v>0</v>
      </c>
      <c r="F19" s="133">
        <v>1881.6</v>
      </c>
      <c r="G19" s="132">
        <v>10</v>
      </c>
      <c r="I19" s="132" t="s">
        <v>274</v>
      </c>
      <c r="J19" s="133">
        <v>2645.8</v>
      </c>
      <c r="K19" s="132">
        <v>10</v>
      </c>
      <c r="L19" s="133">
        <v>0</v>
      </c>
      <c r="M19" s="132">
        <v>0</v>
      </c>
      <c r="N19" s="133">
        <v>2645.8</v>
      </c>
      <c r="O19" s="132">
        <v>10</v>
      </c>
      <c r="Q19" s="132" t="s">
        <v>274</v>
      </c>
      <c r="R19" s="133">
        <v>3820.5</v>
      </c>
      <c r="S19" s="132">
        <v>10</v>
      </c>
      <c r="T19" s="133">
        <v>0</v>
      </c>
      <c r="U19" s="132">
        <v>0</v>
      </c>
      <c r="V19" s="133">
        <v>3820.5</v>
      </c>
      <c r="W19" s="132">
        <v>10</v>
      </c>
      <c r="Y19" s="132" t="s">
        <v>274</v>
      </c>
      <c r="Z19" s="133">
        <v>2842.5</v>
      </c>
      <c r="AA19" s="132">
        <v>10</v>
      </c>
      <c r="AB19" s="133">
        <v>0</v>
      </c>
      <c r="AC19" s="132">
        <v>0</v>
      </c>
      <c r="AD19" s="133">
        <v>2842.5</v>
      </c>
      <c r="AE19" s="132">
        <v>10</v>
      </c>
    </row>
    <row r="20" spans="1:31" x14ac:dyDescent="0.25">
      <c r="A20" s="132" t="s">
        <v>275</v>
      </c>
      <c r="B20" s="133">
        <v>9883.74</v>
      </c>
      <c r="C20" s="132">
        <v>69</v>
      </c>
      <c r="D20" s="133">
        <v>2452.15</v>
      </c>
      <c r="E20" s="132">
        <v>14</v>
      </c>
      <c r="F20" s="133">
        <v>12335.89</v>
      </c>
      <c r="G20" s="132">
        <v>83</v>
      </c>
      <c r="I20" s="132" t="s">
        <v>275</v>
      </c>
      <c r="J20" s="133">
        <v>11582.92</v>
      </c>
      <c r="K20" s="132">
        <v>62</v>
      </c>
      <c r="L20" s="133">
        <v>3830.5</v>
      </c>
      <c r="M20" s="132">
        <v>15</v>
      </c>
      <c r="N20" s="133">
        <v>15413.42</v>
      </c>
      <c r="O20" s="132">
        <v>77</v>
      </c>
      <c r="Q20" s="132" t="s">
        <v>275</v>
      </c>
      <c r="R20" s="133">
        <v>16908.629999999997</v>
      </c>
      <c r="S20" s="132">
        <v>55</v>
      </c>
      <c r="T20" s="133">
        <v>3497.44</v>
      </c>
      <c r="U20" s="132">
        <v>12</v>
      </c>
      <c r="V20" s="133">
        <v>20406.069999999996</v>
      </c>
      <c r="W20" s="132">
        <v>67</v>
      </c>
      <c r="Y20" s="132" t="s">
        <v>275</v>
      </c>
      <c r="Z20" s="133">
        <v>13400.400000000001</v>
      </c>
      <c r="AA20" s="132">
        <v>61</v>
      </c>
      <c r="AB20" s="133">
        <v>2089.66</v>
      </c>
      <c r="AC20" s="132">
        <v>12</v>
      </c>
      <c r="AD20" s="133">
        <v>15490.060000000001</v>
      </c>
      <c r="AE20" s="132">
        <v>73</v>
      </c>
    </row>
    <row r="21" spans="1:31" x14ac:dyDescent="0.25">
      <c r="A21" s="132" t="s">
        <v>276</v>
      </c>
      <c r="B21" s="133">
        <v>6048.6299999999992</v>
      </c>
      <c r="C21" s="132">
        <v>34</v>
      </c>
      <c r="D21" s="133">
        <v>70</v>
      </c>
      <c r="E21" s="132">
        <v>1</v>
      </c>
      <c r="F21" s="133">
        <v>6118.6299999999992</v>
      </c>
      <c r="G21" s="132">
        <v>35</v>
      </c>
      <c r="I21" s="132" t="s">
        <v>276</v>
      </c>
      <c r="J21" s="133">
        <v>7209.3200000000006</v>
      </c>
      <c r="K21" s="132">
        <v>32</v>
      </c>
      <c r="L21" s="133">
        <v>502.5</v>
      </c>
      <c r="M21" s="132">
        <v>1</v>
      </c>
      <c r="N21" s="133">
        <v>7711.8200000000006</v>
      </c>
      <c r="O21" s="132">
        <v>33</v>
      </c>
      <c r="Q21" s="132" t="s">
        <v>276</v>
      </c>
      <c r="R21" s="133">
        <v>11145.71</v>
      </c>
      <c r="S21" s="132">
        <v>30</v>
      </c>
      <c r="T21" s="133">
        <v>450</v>
      </c>
      <c r="U21" s="132">
        <v>1</v>
      </c>
      <c r="V21" s="133">
        <v>11595.71</v>
      </c>
      <c r="W21" s="132">
        <v>31</v>
      </c>
      <c r="Y21" s="132" t="s">
        <v>276</v>
      </c>
      <c r="Z21" s="133">
        <v>8444.0099999999984</v>
      </c>
      <c r="AA21" s="132">
        <v>29</v>
      </c>
      <c r="AB21" s="133">
        <v>450</v>
      </c>
      <c r="AC21" s="132">
        <v>1</v>
      </c>
      <c r="AD21" s="133">
        <v>8894.0099999999984</v>
      </c>
      <c r="AE21" s="132">
        <v>30</v>
      </c>
    </row>
    <row r="22" spans="1:31" x14ac:dyDescent="0.25">
      <c r="A22" s="132" t="s">
        <v>277</v>
      </c>
      <c r="B22" s="133">
        <v>254840.89000000004</v>
      </c>
      <c r="C22" s="132">
        <v>1612</v>
      </c>
      <c r="D22" s="133">
        <v>11949.380000000001</v>
      </c>
      <c r="E22" s="132">
        <v>56</v>
      </c>
      <c r="F22" s="133">
        <v>266790.27</v>
      </c>
      <c r="G22" s="132">
        <v>1668</v>
      </c>
      <c r="I22" s="132" t="s">
        <v>277</v>
      </c>
      <c r="J22" s="133">
        <v>350894.58999999997</v>
      </c>
      <c r="K22" s="132">
        <v>1532</v>
      </c>
      <c r="L22" s="133">
        <v>17240.48</v>
      </c>
      <c r="M22" s="132">
        <v>54</v>
      </c>
      <c r="N22" s="133">
        <v>368135.06999999995</v>
      </c>
      <c r="O22" s="132">
        <v>1586</v>
      </c>
      <c r="Q22" s="132" t="s">
        <v>277</v>
      </c>
      <c r="R22" s="133">
        <v>612528.3899999999</v>
      </c>
      <c r="S22" s="132">
        <v>1512</v>
      </c>
      <c r="T22" s="133">
        <v>22968.75</v>
      </c>
      <c r="U22" s="132">
        <v>53</v>
      </c>
      <c r="V22" s="133">
        <v>635497.1399999999</v>
      </c>
      <c r="W22" s="132">
        <v>1565</v>
      </c>
      <c r="Y22" s="132" t="s">
        <v>277</v>
      </c>
      <c r="Z22" s="133">
        <v>473092.84</v>
      </c>
      <c r="AA22" s="132">
        <v>1512</v>
      </c>
      <c r="AB22" s="133">
        <v>19035.59</v>
      </c>
      <c r="AC22" s="132">
        <v>57</v>
      </c>
      <c r="AD22" s="133">
        <v>492128.43000000005</v>
      </c>
      <c r="AE22" s="132">
        <v>1569</v>
      </c>
    </row>
    <row r="23" spans="1:31" x14ac:dyDescent="0.25">
      <c r="A23" s="132" t="s">
        <v>278</v>
      </c>
      <c r="B23" s="133">
        <v>11975.54</v>
      </c>
      <c r="C23" s="132">
        <v>52</v>
      </c>
      <c r="D23" s="133">
        <v>0</v>
      </c>
      <c r="E23" s="132">
        <v>0</v>
      </c>
      <c r="F23" s="133">
        <v>11975.54</v>
      </c>
      <c r="G23" s="132">
        <v>52</v>
      </c>
      <c r="I23" s="132" t="s">
        <v>278</v>
      </c>
      <c r="J23" s="133">
        <v>10946.820000000002</v>
      </c>
      <c r="K23" s="132">
        <v>48</v>
      </c>
      <c r="L23" s="133">
        <v>0</v>
      </c>
      <c r="M23" s="132">
        <v>0</v>
      </c>
      <c r="N23" s="133">
        <v>10946.820000000002</v>
      </c>
      <c r="O23" s="132">
        <v>48</v>
      </c>
      <c r="Q23" s="132" t="s">
        <v>278</v>
      </c>
      <c r="R23" s="133">
        <v>13822.4</v>
      </c>
      <c r="S23" s="132">
        <v>42</v>
      </c>
      <c r="T23" s="133">
        <v>0</v>
      </c>
      <c r="U23" s="132">
        <v>0</v>
      </c>
      <c r="V23" s="133">
        <v>13822.4</v>
      </c>
      <c r="W23" s="132">
        <v>42</v>
      </c>
      <c r="Y23" s="132" t="s">
        <v>278</v>
      </c>
      <c r="Z23" s="133">
        <v>13005.46</v>
      </c>
      <c r="AA23" s="132">
        <v>39</v>
      </c>
      <c r="AB23" s="133">
        <v>0</v>
      </c>
      <c r="AC23" s="132">
        <v>0</v>
      </c>
      <c r="AD23" s="133">
        <v>13005.46</v>
      </c>
      <c r="AE23" s="132">
        <v>39</v>
      </c>
    </row>
    <row r="24" spans="1:31" x14ac:dyDescent="0.25">
      <c r="A24" s="132" t="s">
        <v>279</v>
      </c>
      <c r="B24" s="133">
        <v>1532.25</v>
      </c>
      <c r="C24" s="132">
        <v>10</v>
      </c>
      <c r="D24" s="133">
        <v>0</v>
      </c>
      <c r="E24" s="132">
        <v>0</v>
      </c>
      <c r="F24" s="133">
        <v>1532.25</v>
      </c>
      <c r="G24" s="132">
        <v>10</v>
      </c>
      <c r="I24" s="132" t="s">
        <v>279</v>
      </c>
      <c r="J24" s="133">
        <v>2117.1999999999998</v>
      </c>
      <c r="K24" s="132">
        <v>10</v>
      </c>
      <c r="L24" s="133">
        <v>0</v>
      </c>
      <c r="M24" s="132">
        <v>0</v>
      </c>
      <c r="N24" s="133">
        <v>2117.1999999999998</v>
      </c>
      <c r="O24" s="132">
        <v>10</v>
      </c>
      <c r="Q24" s="132" t="s">
        <v>279</v>
      </c>
      <c r="R24" s="133">
        <v>2482.1</v>
      </c>
      <c r="S24" s="132">
        <v>9</v>
      </c>
      <c r="T24" s="133">
        <v>0</v>
      </c>
      <c r="U24" s="132">
        <v>0</v>
      </c>
      <c r="V24" s="133">
        <v>2482.1</v>
      </c>
      <c r="W24" s="132">
        <v>9</v>
      </c>
      <c r="Y24" s="132" t="s">
        <v>279</v>
      </c>
      <c r="Z24" s="133">
        <v>2226</v>
      </c>
      <c r="AA24" s="132">
        <v>8</v>
      </c>
      <c r="AB24" s="133">
        <v>0</v>
      </c>
      <c r="AC24" s="132">
        <v>0</v>
      </c>
      <c r="AD24" s="133">
        <v>2226</v>
      </c>
      <c r="AE24" s="132">
        <v>8</v>
      </c>
    </row>
    <row r="25" spans="1:31" x14ac:dyDescent="0.25">
      <c r="A25" s="132" t="s">
        <v>280</v>
      </c>
      <c r="B25" s="133">
        <v>7556.3499999999995</v>
      </c>
      <c r="C25" s="132">
        <v>40</v>
      </c>
      <c r="D25" s="133">
        <v>2756</v>
      </c>
      <c r="E25" s="132">
        <v>13</v>
      </c>
      <c r="F25" s="133">
        <v>10312.349999999999</v>
      </c>
      <c r="G25" s="132">
        <v>53</v>
      </c>
      <c r="I25" s="132" t="s">
        <v>280</v>
      </c>
      <c r="J25" s="133">
        <v>7949.3600000000006</v>
      </c>
      <c r="K25" s="132">
        <v>37</v>
      </c>
      <c r="L25" s="133">
        <v>3514</v>
      </c>
      <c r="M25" s="132">
        <v>12</v>
      </c>
      <c r="N25" s="133">
        <v>11463.36</v>
      </c>
      <c r="O25" s="132">
        <v>49</v>
      </c>
      <c r="Q25" s="132" t="s">
        <v>280</v>
      </c>
      <c r="R25" s="133">
        <v>13555.68</v>
      </c>
      <c r="S25" s="132">
        <v>32</v>
      </c>
      <c r="T25" s="133">
        <v>3449.75</v>
      </c>
      <c r="U25" s="132">
        <v>9</v>
      </c>
      <c r="V25" s="133">
        <v>17005.43</v>
      </c>
      <c r="W25" s="132">
        <v>41</v>
      </c>
      <c r="Y25" s="132" t="s">
        <v>280</v>
      </c>
      <c r="Z25" s="133">
        <v>10764.83</v>
      </c>
      <c r="AA25" s="132">
        <v>30</v>
      </c>
      <c r="AB25" s="133">
        <v>3158</v>
      </c>
      <c r="AC25" s="132">
        <v>9</v>
      </c>
      <c r="AD25" s="133">
        <v>13922.83</v>
      </c>
      <c r="AE25" s="132">
        <v>39</v>
      </c>
    </row>
    <row r="26" spans="1:31" x14ac:dyDescent="0.25">
      <c r="A26" s="132" t="s">
        <v>281</v>
      </c>
      <c r="B26" s="133">
        <v>36081.020000000004</v>
      </c>
      <c r="C26" s="132">
        <v>202</v>
      </c>
      <c r="D26" s="133">
        <v>1490.8</v>
      </c>
      <c r="E26" s="132">
        <v>6</v>
      </c>
      <c r="F26" s="133">
        <v>37571.820000000007</v>
      </c>
      <c r="G26" s="132">
        <v>208</v>
      </c>
      <c r="I26" s="132" t="s">
        <v>281</v>
      </c>
      <c r="J26" s="133">
        <v>44644.719999999994</v>
      </c>
      <c r="K26" s="132">
        <v>202</v>
      </c>
      <c r="L26" s="133">
        <v>2506.6</v>
      </c>
      <c r="M26" s="132">
        <v>7</v>
      </c>
      <c r="N26" s="133">
        <v>47151.319999999992</v>
      </c>
      <c r="O26" s="132">
        <v>209</v>
      </c>
      <c r="Q26" s="132" t="s">
        <v>281</v>
      </c>
      <c r="R26" s="133">
        <v>65962.179999999993</v>
      </c>
      <c r="S26" s="132">
        <v>211</v>
      </c>
      <c r="T26" s="133">
        <v>1956.84</v>
      </c>
      <c r="U26" s="132">
        <v>6</v>
      </c>
      <c r="V26" s="133">
        <v>67919.01999999999</v>
      </c>
      <c r="W26" s="132">
        <v>217</v>
      </c>
      <c r="Y26" s="132" t="s">
        <v>281</v>
      </c>
      <c r="Z26" s="133">
        <v>53396.520000000004</v>
      </c>
      <c r="AA26" s="132">
        <v>202</v>
      </c>
      <c r="AB26" s="133">
        <v>2720.01</v>
      </c>
      <c r="AC26" s="132">
        <v>7</v>
      </c>
      <c r="AD26" s="133">
        <v>56116.530000000006</v>
      </c>
      <c r="AE26" s="132">
        <v>209</v>
      </c>
    </row>
    <row r="27" spans="1:31" x14ac:dyDescent="0.25">
      <c r="A27" s="132" t="s">
        <v>282</v>
      </c>
      <c r="B27" s="133">
        <v>3219.35</v>
      </c>
      <c r="C27" s="132">
        <v>23</v>
      </c>
      <c r="D27" s="133">
        <v>544.5</v>
      </c>
      <c r="E27" s="132">
        <v>3</v>
      </c>
      <c r="F27" s="133">
        <v>3763.85</v>
      </c>
      <c r="G27" s="132">
        <v>26</v>
      </c>
      <c r="I27" s="132" t="s">
        <v>282</v>
      </c>
      <c r="J27" s="133">
        <v>3960.7200000000003</v>
      </c>
      <c r="K27" s="132">
        <v>20</v>
      </c>
      <c r="L27" s="133">
        <v>1484.25</v>
      </c>
      <c r="M27" s="132">
        <v>3</v>
      </c>
      <c r="N27" s="133">
        <v>5444.97</v>
      </c>
      <c r="O27" s="132">
        <v>23</v>
      </c>
      <c r="Q27" s="132" t="s">
        <v>282</v>
      </c>
      <c r="R27" s="133">
        <v>5356.9</v>
      </c>
      <c r="S27" s="132">
        <v>20</v>
      </c>
      <c r="T27" s="133">
        <v>610</v>
      </c>
      <c r="U27" s="132">
        <v>2</v>
      </c>
      <c r="V27" s="133">
        <v>5966.9</v>
      </c>
      <c r="W27" s="132">
        <v>22</v>
      </c>
      <c r="Y27" s="132" t="s">
        <v>282</v>
      </c>
      <c r="Z27" s="133">
        <v>5443.36</v>
      </c>
      <c r="AA27" s="132">
        <v>19</v>
      </c>
      <c r="AB27" s="133">
        <v>857</v>
      </c>
      <c r="AC27" s="132">
        <v>2</v>
      </c>
      <c r="AD27" s="133">
        <v>6300.36</v>
      </c>
      <c r="AE27" s="132">
        <v>21</v>
      </c>
    </row>
    <row r="28" spans="1:31" x14ac:dyDescent="0.25">
      <c r="A28" s="132" t="s">
        <v>283</v>
      </c>
      <c r="B28" s="133">
        <v>26783.220000000005</v>
      </c>
      <c r="C28" s="132">
        <v>168</v>
      </c>
      <c r="D28" s="133">
        <v>2117.87</v>
      </c>
      <c r="E28" s="132">
        <v>11</v>
      </c>
      <c r="F28" s="133">
        <v>28901.090000000004</v>
      </c>
      <c r="G28" s="132">
        <v>179</v>
      </c>
      <c r="I28" s="132" t="s">
        <v>283</v>
      </c>
      <c r="J28" s="133">
        <v>35143.51</v>
      </c>
      <c r="K28" s="132">
        <v>166</v>
      </c>
      <c r="L28" s="133">
        <v>3007.3</v>
      </c>
      <c r="M28" s="132">
        <v>12</v>
      </c>
      <c r="N28" s="133">
        <v>38150.810000000005</v>
      </c>
      <c r="O28" s="132">
        <v>178</v>
      </c>
      <c r="Q28" s="132" t="s">
        <v>283</v>
      </c>
      <c r="R28" s="133">
        <v>63344.800000000003</v>
      </c>
      <c r="S28" s="132">
        <v>165</v>
      </c>
      <c r="T28" s="133">
        <v>3418.42</v>
      </c>
      <c r="U28" s="132">
        <v>9</v>
      </c>
      <c r="V28" s="133">
        <v>66763.22</v>
      </c>
      <c r="W28" s="132">
        <v>174</v>
      </c>
      <c r="Y28" s="132" t="s">
        <v>283</v>
      </c>
      <c r="Z28" s="133">
        <v>46735.760000000009</v>
      </c>
      <c r="AA28" s="132">
        <v>156</v>
      </c>
      <c r="AB28" s="133">
        <v>3042.61</v>
      </c>
      <c r="AC28" s="132">
        <v>9</v>
      </c>
      <c r="AD28" s="133">
        <v>49778.37000000001</v>
      </c>
      <c r="AE28" s="132">
        <v>165</v>
      </c>
    </row>
    <row r="29" spans="1:31" x14ac:dyDescent="0.25">
      <c r="A29" s="132" t="s">
        <v>284</v>
      </c>
      <c r="B29" s="133">
        <v>19244.78</v>
      </c>
      <c r="C29" s="132">
        <v>121</v>
      </c>
      <c r="D29" s="133">
        <v>1794.97</v>
      </c>
      <c r="E29" s="132">
        <v>6</v>
      </c>
      <c r="F29" s="133">
        <v>21039.75</v>
      </c>
      <c r="G29" s="132">
        <v>127</v>
      </c>
      <c r="I29" s="132" t="s">
        <v>284</v>
      </c>
      <c r="J29" s="133">
        <v>29136.800000000003</v>
      </c>
      <c r="K29" s="132">
        <v>124</v>
      </c>
      <c r="L29" s="133">
        <v>2485.96</v>
      </c>
      <c r="M29" s="132">
        <v>6</v>
      </c>
      <c r="N29" s="133">
        <v>31622.760000000002</v>
      </c>
      <c r="O29" s="132">
        <v>130</v>
      </c>
      <c r="Q29" s="132" t="s">
        <v>284</v>
      </c>
      <c r="R29" s="133">
        <v>39598.19</v>
      </c>
      <c r="S29" s="132">
        <v>129</v>
      </c>
      <c r="T29" s="133">
        <v>2467.46</v>
      </c>
      <c r="U29" s="132">
        <v>6</v>
      </c>
      <c r="V29" s="133">
        <v>42065.65</v>
      </c>
      <c r="W29" s="132">
        <v>135</v>
      </c>
      <c r="Y29" s="132" t="s">
        <v>284</v>
      </c>
      <c r="Z29" s="133">
        <v>28989.739999999998</v>
      </c>
      <c r="AA29" s="132">
        <v>115</v>
      </c>
      <c r="AB29" s="133">
        <v>2416.7799999999997</v>
      </c>
      <c r="AC29" s="132">
        <v>6</v>
      </c>
      <c r="AD29" s="133">
        <v>31406.519999999997</v>
      </c>
      <c r="AE29" s="132">
        <v>121</v>
      </c>
    </row>
    <row r="30" spans="1:31" x14ac:dyDescent="0.25">
      <c r="A30" s="132" t="s">
        <v>285</v>
      </c>
      <c r="B30" s="133">
        <v>1504.27</v>
      </c>
      <c r="C30" s="132">
        <v>14</v>
      </c>
      <c r="D30" s="133">
        <v>0</v>
      </c>
      <c r="E30" s="132">
        <v>0</v>
      </c>
      <c r="F30" s="133">
        <v>1504.27</v>
      </c>
      <c r="G30" s="132">
        <v>14</v>
      </c>
      <c r="I30" s="132" t="s">
        <v>285</v>
      </c>
      <c r="J30" s="133">
        <v>1565.35</v>
      </c>
      <c r="K30" s="132">
        <v>14</v>
      </c>
      <c r="L30" s="133">
        <v>0</v>
      </c>
      <c r="M30" s="132">
        <v>0</v>
      </c>
      <c r="N30" s="133">
        <v>1565.35</v>
      </c>
      <c r="O30" s="132">
        <v>14</v>
      </c>
      <c r="Q30" s="132" t="s">
        <v>285</v>
      </c>
      <c r="R30" s="133">
        <v>2495.85</v>
      </c>
      <c r="S30" s="132">
        <v>12</v>
      </c>
      <c r="T30" s="133">
        <v>0</v>
      </c>
      <c r="U30" s="132">
        <v>0</v>
      </c>
      <c r="V30" s="133">
        <v>2495.85</v>
      </c>
      <c r="W30" s="132">
        <v>12</v>
      </c>
      <c r="Y30" s="132" t="s">
        <v>285</v>
      </c>
      <c r="Z30" s="133">
        <v>2064.61</v>
      </c>
      <c r="AA30" s="132">
        <v>11</v>
      </c>
      <c r="AB30" s="133">
        <v>0</v>
      </c>
      <c r="AC30" s="132">
        <v>0</v>
      </c>
      <c r="AD30" s="133">
        <v>2064.61</v>
      </c>
      <c r="AE30" s="132">
        <v>11</v>
      </c>
    </row>
    <row r="31" spans="1:31" x14ac:dyDescent="0.25">
      <c r="A31" s="132" t="s">
        <v>286</v>
      </c>
      <c r="B31" s="133">
        <v>203017.84000000003</v>
      </c>
      <c r="C31" s="132">
        <v>1278</v>
      </c>
      <c r="D31" s="133">
        <v>5948.49</v>
      </c>
      <c r="E31" s="132">
        <v>35</v>
      </c>
      <c r="F31" s="133">
        <v>208966.33000000002</v>
      </c>
      <c r="G31" s="132">
        <v>1313</v>
      </c>
      <c r="I31" s="132" t="s">
        <v>286</v>
      </c>
      <c r="J31" s="133">
        <v>278326.85000000003</v>
      </c>
      <c r="K31" s="132">
        <v>1247</v>
      </c>
      <c r="L31" s="133">
        <v>11034.2</v>
      </c>
      <c r="M31" s="132">
        <v>38</v>
      </c>
      <c r="N31" s="133">
        <v>289361.05000000005</v>
      </c>
      <c r="O31" s="132">
        <v>1285</v>
      </c>
      <c r="Q31" s="132" t="s">
        <v>286</v>
      </c>
      <c r="R31" s="133">
        <v>541562.75000000012</v>
      </c>
      <c r="S31" s="132">
        <v>1277</v>
      </c>
      <c r="T31" s="133">
        <v>16802.099999999999</v>
      </c>
      <c r="U31" s="132">
        <v>51</v>
      </c>
      <c r="V31" s="133">
        <v>558364.85000000009</v>
      </c>
      <c r="W31" s="132">
        <v>1328</v>
      </c>
      <c r="Y31" s="132" t="s">
        <v>286</v>
      </c>
      <c r="Z31" s="133">
        <v>392633.19000000006</v>
      </c>
      <c r="AA31" s="132">
        <v>1231</v>
      </c>
      <c r="AB31" s="133">
        <v>16031.630000000001</v>
      </c>
      <c r="AC31" s="132">
        <v>50</v>
      </c>
      <c r="AD31" s="133">
        <v>408664.82000000007</v>
      </c>
      <c r="AE31" s="132">
        <v>1281</v>
      </c>
    </row>
    <row r="32" spans="1:31" x14ac:dyDescent="0.25">
      <c r="A32" s="132" t="s">
        <v>287</v>
      </c>
      <c r="B32" s="133">
        <v>3923.94</v>
      </c>
      <c r="C32" s="132">
        <v>19</v>
      </c>
      <c r="D32" s="133">
        <v>758</v>
      </c>
      <c r="E32" s="132">
        <v>3</v>
      </c>
      <c r="F32" s="133">
        <v>4681.9400000000005</v>
      </c>
      <c r="G32" s="132">
        <v>22</v>
      </c>
      <c r="I32" s="132" t="s">
        <v>287</v>
      </c>
      <c r="J32" s="133">
        <v>4713.45</v>
      </c>
      <c r="K32" s="132">
        <v>18</v>
      </c>
      <c r="L32" s="133">
        <v>1450.25</v>
      </c>
      <c r="M32" s="132">
        <v>4</v>
      </c>
      <c r="N32" s="133">
        <v>6163.7</v>
      </c>
      <c r="O32" s="132">
        <v>22</v>
      </c>
      <c r="Q32" s="132" t="s">
        <v>287</v>
      </c>
      <c r="R32" s="133">
        <v>7515.76</v>
      </c>
      <c r="S32" s="132">
        <v>17</v>
      </c>
      <c r="T32" s="133">
        <v>973.5</v>
      </c>
      <c r="U32" s="132">
        <v>3</v>
      </c>
      <c r="V32" s="133">
        <v>8489.26</v>
      </c>
      <c r="W32" s="132">
        <v>20</v>
      </c>
      <c r="Y32" s="132" t="s">
        <v>287</v>
      </c>
      <c r="Z32" s="133">
        <v>6310.6100000000006</v>
      </c>
      <c r="AA32" s="132">
        <v>20</v>
      </c>
      <c r="AB32" s="133">
        <v>855</v>
      </c>
      <c r="AC32" s="132">
        <v>2</v>
      </c>
      <c r="AD32" s="133">
        <v>7165.6100000000006</v>
      </c>
      <c r="AE32" s="132">
        <v>22</v>
      </c>
    </row>
    <row r="33" spans="1:31" x14ac:dyDescent="0.25">
      <c r="A33" s="132" t="s">
        <v>288</v>
      </c>
      <c r="B33" s="133">
        <v>82764.459999999992</v>
      </c>
      <c r="C33" s="132">
        <v>504</v>
      </c>
      <c r="D33" s="133">
        <v>12514.11</v>
      </c>
      <c r="E33" s="132">
        <v>65</v>
      </c>
      <c r="F33" s="133">
        <v>95278.569999999992</v>
      </c>
      <c r="G33" s="132">
        <v>569</v>
      </c>
      <c r="I33" s="132" t="s">
        <v>288</v>
      </c>
      <c r="J33" s="133">
        <v>111549.05000000002</v>
      </c>
      <c r="K33" s="132">
        <v>490</v>
      </c>
      <c r="L33" s="133">
        <v>20150.84</v>
      </c>
      <c r="M33" s="132">
        <v>63</v>
      </c>
      <c r="N33" s="133">
        <v>131699.89000000001</v>
      </c>
      <c r="O33" s="132">
        <v>553</v>
      </c>
      <c r="Q33" s="132" t="s">
        <v>288</v>
      </c>
      <c r="R33" s="133">
        <v>215068.32</v>
      </c>
      <c r="S33" s="132">
        <v>521</v>
      </c>
      <c r="T33" s="133">
        <v>25416.879999999997</v>
      </c>
      <c r="U33" s="132">
        <v>64</v>
      </c>
      <c r="V33" s="133">
        <v>240485.2</v>
      </c>
      <c r="W33" s="132">
        <v>585</v>
      </c>
      <c r="Y33" s="132" t="s">
        <v>288</v>
      </c>
      <c r="Z33" s="133">
        <v>169433.53999999998</v>
      </c>
      <c r="AA33" s="132">
        <v>519</v>
      </c>
      <c r="AB33" s="133">
        <v>28975.79</v>
      </c>
      <c r="AC33" s="132">
        <v>75</v>
      </c>
      <c r="AD33" s="133">
        <v>198409.33</v>
      </c>
      <c r="AE33" s="132">
        <v>594</v>
      </c>
    </row>
    <row r="34" spans="1:31" x14ac:dyDescent="0.25">
      <c r="A34" s="132" t="s">
        <v>289</v>
      </c>
      <c r="B34" s="133">
        <v>9315.2200000000012</v>
      </c>
      <c r="C34" s="132">
        <v>56</v>
      </c>
      <c r="D34" s="133">
        <v>777.5</v>
      </c>
      <c r="E34" s="132">
        <v>3</v>
      </c>
      <c r="F34" s="133">
        <v>10092.720000000001</v>
      </c>
      <c r="G34" s="132">
        <v>59</v>
      </c>
      <c r="I34" s="132" t="s">
        <v>289</v>
      </c>
      <c r="J34" s="133">
        <v>12090.520000000004</v>
      </c>
      <c r="K34" s="132">
        <v>52</v>
      </c>
      <c r="L34" s="133">
        <v>1997.5</v>
      </c>
      <c r="M34" s="132">
        <v>6</v>
      </c>
      <c r="N34" s="133">
        <v>14088.020000000004</v>
      </c>
      <c r="O34" s="132">
        <v>58</v>
      </c>
      <c r="Q34" s="132" t="s">
        <v>289</v>
      </c>
      <c r="R34" s="133">
        <v>22088.25</v>
      </c>
      <c r="S34" s="132">
        <v>51</v>
      </c>
      <c r="T34" s="133">
        <v>2929.75</v>
      </c>
      <c r="U34" s="132">
        <v>6</v>
      </c>
      <c r="V34" s="133">
        <v>25018</v>
      </c>
      <c r="W34" s="132">
        <v>57</v>
      </c>
      <c r="Y34" s="132" t="s">
        <v>289</v>
      </c>
      <c r="Z34" s="133">
        <v>21171.37</v>
      </c>
      <c r="AA34" s="132">
        <v>57</v>
      </c>
      <c r="AB34" s="133">
        <v>2327.25</v>
      </c>
      <c r="AC34" s="132">
        <v>7</v>
      </c>
      <c r="AD34" s="133">
        <v>23498.62</v>
      </c>
      <c r="AE34" s="132">
        <v>64</v>
      </c>
    </row>
    <row r="35" spans="1:31" x14ac:dyDescent="0.25">
      <c r="A35" s="132" t="s">
        <v>290</v>
      </c>
      <c r="B35" s="133">
        <v>32564.93</v>
      </c>
      <c r="C35" s="132">
        <v>207</v>
      </c>
      <c r="D35" s="133">
        <v>4306.0199999999995</v>
      </c>
      <c r="E35" s="132">
        <v>16</v>
      </c>
      <c r="F35" s="133">
        <v>36870.949999999997</v>
      </c>
      <c r="G35" s="132">
        <v>223</v>
      </c>
      <c r="I35" s="132" t="s">
        <v>290</v>
      </c>
      <c r="J35" s="133">
        <v>40545.07</v>
      </c>
      <c r="K35" s="132">
        <v>204</v>
      </c>
      <c r="L35" s="133">
        <v>3784.24</v>
      </c>
      <c r="M35" s="132">
        <v>13</v>
      </c>
      <c r="N35" s="133">
        <v>44329.31</v>
      </c>
      <c r="O35" s="132">
        <v>217</v>
      </c>
      <c r="Q35" s="132" t="s">
        <v>290</v>
      </c>
      <c r="R35" s="133">
        <v>54253.380000000005</v>
      </c>
      <c r="S35" s="132">
        <v>185</v>
      </c>
      <c r="T35" s="133">
        <v>4614.0099999999993</v>
      </c>
      <c r="U35" s="132">
        <v>15</v>
      </c>
      <c r="V35" s="133">
        <v>58867.390000000007</v>
      </c>
      <c r="W35" s="132">
        <v>200</v>
      </c>
      <c r="Y35" s="132" t="s">
        <v>290</v>
      </c>
      <c r="Z35" s="133">
        <v>42132.729999999996</v>
      </c>
      <c r="AA35" s="132">
        <v>165</v>
      </c>
      <c r="AB35" s="133">
        <v>5164.18</v>
      </c>
      <c r="AC35" s="132">
        <v>18</v>
      </c>
      <c r="AD35" s="133">
        <v>47296.909999999996</v>
      </c>
      <c r="AE35" s="132">
        <v>183</v>
      </c>
    </row>
    <row r="36" spans="1:31" x14ac:dyDescent="0.25">
      <c r="A36" s="132" t="s">
        <v>291</v>
      </c>
      <c r="B36" s="133">
        <v>11892.56</v>
      </c>
      <c r="C36" s="132">
        <v>84</v>
      </c>
      <c r="D36" s="133">
        <v>5212.67</v>
      </c>
      <c r="E36" s="132">
        <v>24</v>
      </c>
      <c r="F36" s="133">
        <v>17105.23</v>
      </c>
      <c r="G36" s="132">
        <v>108</v>
      </c>
      <c r="I36" s="132" t="s">
        <v>291</v>
      </c>
      <c r="J36" s="133">
        <v>17765.09</v>
      </c>
      <c r="K36" s="132">
        <v>82</v>
      </c>
      <c r="L36" s="133">
        <v>9584.9199999999983</v>
      </c>
      <c r="M36" s="132">
        <v>27</v>
      </c>
      <c r="N36" s="133">
        <v>27350.01</v>
      </c>
      <c r="O36" s="132">
        <v>109</v>
      </c>
      <c r="Q36" s="132" t="s">
        <v>291</v>
      </c>
      <c r="R36" s="133">
        <v>29497.86</v>
      </c>
      <c r="S36" s="132">
        <v>84</v>
      </c>
      <c r="T36" s="133">
        <v>7826.4</v>
      </c>
      <c r="U36" s="132">
        <v>28</v>
      </c>
      <c r="V36" s="133">
        <v>37324.26</v>
      </c>
      <c r="W36" s="132">
        <v>112</v>
      </c>
      <c r="Y36" s="132" t="s">
        <v>291</v>
      </c>
      <c r="Z36" s="133">
        <v>22699.200000000001</v>
      </c>
      <c r="AA36" s="132">
        <v>76</v>
      </c>
      <c r="AB36" s="133">
        <v>6744.8</v>
      </c>
      <c r="AC36" s="132">
        <v>21</v>
      </c>
      <c r="AD36" s="133">
        <v>29444</v>
      </c>
      <c r="AE36" s="132">
        <v>97</v>
      </c>
    </row>
    <row r="37" spans="1:31" x14ac:dyDescent="0.25">
      <c r="A37" s="132" t="s">
        <v>292</v>
      </c>
      <c r="B37" s="133">
        <v>6838.93</v>
      </c>
      <c r="C37" s="132">
        <v>33</v>
      </c>
      <c r="D37" s="133">
        <v>737.95</v>
      </c>
      <c r="E37" s="132">
        <v>2</v>
      </c>
      <c r="F37" s="133">
        <v>7576.88</v>
      </c>
      <c r="G37" s="132">
        <v>35</v>
      </c>
      <c r="I37" s="132" t="s">
        <v>292</v>
      </c>
      <c r="J37" s="133">
        <v>9077.33</v>
      </c>
      <c r="K37" s="132">
        <v>36</v>
      </c>
      <c r="L37" s="133">
        <v>620.74</v>
      </c>
      <c r="M37" s="132">
        <v>4</v>
      </c>
      <c r="N37" s="133">
        <v>9698.07</v>
      </c>
      <c r="O37" s="132">
        <v>40</v>
      </c>
      <c r="Q37" s="132" t="s">
        <v>292</v>
      </c>
      <c r="R37" s="133">
        <v>12922.73</v>
      </c>
      <c r="S37" s="132">
        <v>37</v>
      </c>
      <c r="T37" s="133">
        <v>400</v>
      </c>
      <c r="U37" s="132">
        <v>1</v>
      </c>
      <c r="V37" s="133">
        <v>13322.73</v>
      </c>
      <c r="W37" s="132">
        <v>38</v>
      </c>
      <c r="Y37" s="132" t="s">
        <v>292</v>
      </c>
      <c r="Z37" s="133">
        <v>10251.5</v>
      </c>
      <c r="AA37" s="132">
        <v>35</v>
      </c>
      <c r="AB37" s="133">
        <v>630</v>
      </c>
      <c r="AC37" s="132">
        <v>2</v>
      </c>
      <c r="AD37" s="133">
        <v>10881.5</v>
      </c>
      <c r="AE37" s="132">
        <v>37</v>
      </c>
    </row>
    <row r="38" spans="1:31" x14ac:dyDescent="0.25">
      <c r="A38" s="132" t="s">
        <v>293</v>
      </c>
      <c r="B38" s="133">
        <v>20583.699999999997</v>
      </c>
      <c r="C38" s="132">
        <v>122</v>
      </c>
      <c r="D38" s="133">
        <v>3017.5</v>
      </c>
      <c r="E38" s="132">
        <v>12</v>
      </c>
      <c r="F38" s="133">
        <v>23601.199999999997</v>
      </c>
      <c r="G38" s="132">
        <v>134</v>
      </c>
      <c r="I38" s="132" t="s">
        <v>293</v>
      </c>
      <c r="J38" s="133">
        <v>26155.7</v>
      </c>
      <c r="K38" s="132">
        <v>118</v>
      </c>
      <c r="L38" s="133">
        <v>8265</v>
      </c>
      <c r="M38" s="132">
        <v>16</v>
      </c>
      <c r="N38" s="133">
        <v>34420.699999999997</v>
      </c>
      <c r="O38" s="132">
        <v>134</v>
      </c>
      <c r="Q38" s="132" t="s">
        <v>293</v>
      </c>
      <c r="R38" s="133">
        <v>36723.54</v>
      </c>
      <c r="S38" s="132">
        <v>111</v>
      </c>
      <c r="T38" s="133">
        <v>3960.74</v>
      </c>
      <c r="U38" s="132">
        <v>12</v>
      </c>
      <c r="V38" s="133">
        <v>40684.28</v>
      </c>
      <c r="W38" s="132">
        <v>123</v>
      </c>
      <c r="Y38" s="132" t="s">
        <v>293</v>
      </c>
      <c r="Z38" s="133">
        <v>28614.760000000002</v>
      </c>
      <c r="AA38" s="132">
        <v>101</v>
      </c>
      <c r="AB38" s="133">
        <v>5362.9</v>
      </c>
      <c r="AC38" s="132">
        <v>12</v>
      </c>
      <c r="AD38" s="133">
        <v>33977.660000000003</v>
      </c>
      <c r="AE38" s="132">
        <v>113</v>
      </c>
    </row>
    <row r="39" spans="1:31" x14ac:dyDescent="0.25">
      <c r="A39" s="132" t="s">
        <v>294</v>
      </c>
      <c r="B39" s="133">
        <v>29743.53</v>
      </c>
      <c r="C39" s="132">
        <v>175</v>
      </c>
      <c r="D39" s="133">
        <v>4563.62</v>
      </c>
      <c r="E39" s="132">
        <v>13</v>
      </c>
      <c r="F39" s="133">
        <v>34307.15</v>
      </c>
      <c r="G39" s="132">
        <v>188</v>
      </c>
      <c r="I39" s="132" t="s">
        <v>294</v>
      </c>
      <c r="J39" s="133">
        <v>38024.590000000004</v>
      </c>
      <c r="K39" s="132">
        <v>165</v>
      </c>
      <c r="L39" s="133">
        <v>3974.66</v>
      </c>
      <c r="M39" s="132">
        <v>14</v>
      </c>
      <c r="N39" s="133">
        <v>41999.25</v>
      </c>
      <c r="O39" s="132">
        <v>179</v>
      </c>
      <c r="Q39" s="132" t="s">
        <v>294</v>
      </c>
      <c r="R39" s="133">
        <v>52261.14</v>
      </c>
      <c r="S39" s="132">
        <v>153</v>
      </c>
      <c r="T39" s="133">
        <v>4436</v>
      </c>
      <c r="U39" s="132">
        <v>11</v>
      </c>
      <c r="V39" s="133">
        <v>56697.14</v>
      </c>
      <c r="W39" s="132">
        <v>164</v>
      </c>
      <c r="Y39" s="132" t="s">
        <v>294</v>
      </c>
      <c r="Z39" s="133">
        <v>37506.080000000002</v>
      </c>
      <c r="AA39" s="132">
        <v>139</v>
      </c>
      <c r="AB39" s="133">
        <v>3022.5</v>
      </c>
      <c r="AC39" s="132">
        <v>10</v>
      </c>
      <c r="AD39" s="133">
        <v>40528.58</v>
      </c>
      <c r="AE39" s="132">
        <v>149</v>
      </c>
    </row>
    <row r="40" spans="1:31" x14ac:dyDescent="0.25">
      <c r="A40" s="132" t="s">
        <v>295</v>
      </c>
      <c r="B40" s="133">
        <v>158215.41999999998</v>
      </c>
      <c r="C40" s="132">
        <v>926</v>
      </c>
      <c r="D40" s="133">
        <v>3222</v>
      </c>
      <c r="E40" s="132">
        <v>16</v>
      </c>
      <c r="F40" s="133">
        <v>161437.41999999998</v>
      </c>
      <c r="G40" s="132">
        <v>942</v>
      </c>
      <c r="I40" s="132" t="s">
        <v>295</v>
      </c>
      <c r="J40" s="133">
        <v>212605.11</v>
      </c>
      <c r="K40" s="132">
        <v>912</v>
      </c>
      <c r="L40" s="133">
        <v>6379.5</v>
      </c>
      <c r="M40" s="132">
        <v>21</v>
      </c>
      <c r="N40" s="133">
        <v>218984.61</v>
      </c>
      <c r="O40" s="132">
        <v>933</v>
      </c>
      <c r="Q40" s="132" t="s">
        <v>295</v>
      </c>
      <c r="R40" s="133">
        <v>426682.52999999997</v>
      </c>
      <c r="S40" s="132">
        <v>944</v>
      </c>
      <c r="T40" s="133">
        <v>5356.21</v>
      </c>
      <c r="U40" s="132">
        <v>22</v>
      </c>
      <c r="V40" s="133">
        <v>432038.74</v>
      </c>
      <c r="W40" s="132">
        <v>966</v>
      </c>
      <c r="Y40" s="132" t="s">
        <v>295</v>
      </c>
      <c r="Z40" s="133">
        <v>320642.23999999993</v>
      </c>
      <c r="AA40" s="132">
        <v>957</v>
      </c>
      <c r="AB40" s="133">
        <v>5832.8</v>
      </c>
      <c r="AC40" s="132">
        <v>20</v>
      </c>
      <c r="AD40" s="133">
        <v>326475.03999999992</v>
      </c>
      <c r="AE40" s="132">
        <v>977</v>
      </c>
    </row>
    <row r="41" spans="1:31" x14ac:dyDescent="0.25">
      <c r="A41" s="132" t="s">
        <v>296</v>
      </c>
      <c r="B41" s="133">
        <v>70105.09</v>
      </c>
      <c r="C41" s="132">
        <v>455</v>
      </c>
      <c r="D41" s="133">
        <v>16615.3</v>
      </c>
      <c r="E41" s="132">
        <v>54</v>
      </c>
      <c r="F41" s="133">
        <v>86720.39</v>
      </c>
      <c r="G41" s="132">
        <v>509</v>
      </c>
      <c r="I41" s="132" t="s">
        <v>296</v>
      </c>
      <c r="J41" s="133">
        <v>96784.880000000019</v>
      </c>
      <c r="K41" s="132">
        <v>427</v>
      </c>
      <c r="L41" s="133">
        <v>15207.960000000001</v>
      </c>
      <c r="M41" s="132">
        <v>47</v>
      </c>
      <c r="N41" s="133">
        <v>111992.84000000003</v>
      </c>
      <c r="O41" s="132">
        <v>474</v>
      </c>
      <c r="Q41" s="132" t="s">
        <v>296</v>
      </c>
      <c r="R41" s="133">
        <v>141609.46</v>
      </c>
      <c r="S41" s="132">
        <v>429</v>
      </c>
      <c r="T41" s="133">
        <v>17399.07</v>
      </c>
      <c r="U41" s="132">
        <v>45</v>
      </c>
      <c r="V41" s="133">
        <v>159008.53</v>
      </c>
      <c r="W41" s="132">
        <v>474</v>
      </c>
      <c r="Y41" s="132" t="s">
        <v>296</v>
      </c>
      <c r="Z41" s="133">
        <v>122907.76999999999</v>
      </c>
      <c r="AA41" s="132">
        <v>430</v>
      </c>
      <c r="AB41" s="133">
        <v>21858.95</v>
      </c>
      <c r="AC41" s="132">
        <v>52</v>
      </c>
      <c r="AD41" s="133">
        <v>144766.72</v>
      </c>
      <c r="AE41" s="132">
        <v>482</v>
      </c>
    </row>
    <row r="42" spans="1:31" x14ac:dyDescent="0.25">
      <c r="A42" s="132" t="s">
        <v>297</v>
      </c>
      <c r="B42" s="133">
        <v>2939.9199999999996</v>
      </c>
      <c r="C42" s="132">
        <v>18</v>
      </c>
      <c r="D42" s="133">
        <v>0</v>
      </c>
      <c r="E42" s="132">
        <v>0</v>
      </c>
      <c r="F42" s="133">
        <v>2939.9199999999996</v>
      </c>
      <c r="G42" s="132">
        <v>18</v>
      </c>
      <c r="I42" s="132" t="s">
        <v>297</v>
      </c>
      <c r="J42" s="133">
        <v>3797.78</v>
      </c>
      <c r="K42" s="132">
        <v>17</v>
      </c>
      <c r="L42" s="133">
        <v>0</v>
      </c>
      <c r="M42" s="132">
        <v>0</v>
      </c>
      <c r="N42" s="133">
        <v>3797.78</v>
      </c>
      <c r="O42" s="132">
        <v>17</v>
      </c>
      <c r="Q42" s="132" t="s">
        <v>297</v>
      </c>
      <c r="R42" s="133">
        <v>6529.81</v>
      </c>
      <c r="S42" s="132">
        <v>17</v>
      </c>
      <c r="T42" s="133">
        <v>215</v>
      </c>
      <c r="U42" s="132">
        <v>1</v>
      </c>
      <c r="V42" s="133">
        <v>6744.81</v>
      </c>
      <c r="W42" s="132">
        <v>18</v>
      </c>
      <c r="Y42" s="132" t="s">
        <v>297</v>
      </c>
      <c r="Z42" s="133">
        <v>4123.1399999999994</v>
      </c>
      <c r="AA42" s="132">
        <v>15</v>
      </c>
      <c r="AB42" s="133">
        <v>688</v>
      </c>
      <c r="AC42" s="132">
        <v>3</v>
      </c>
      <c r="AD42" s="133">
        <v>4811.1399999999994</v>
      </c>
      <c r="AE42" s="132">
        <v>18</v>
      </c>
    </row>
    <row r="43" spans="1:31" x14ac:dyDescent="0.25">
      <c r="A43" s="132" t="s">
        <v>298</v>
      </c>
      <c r="B43" s="133">
        <v>22630.000000000004</v>
      </c>
      <c r="C43" s="132">
        <v>137</v>
      </c>
      <c r="D43" s="133">
        <v>0</v>
      </c>
      <c r="E43" s="132">
        <v>0</v>
      </c>
      <c r="F43" s="133">
        <v>22630.000000000004</v>
      </c>
      <c r="G43" s="132">
        <v>137</v>
      </c>
      <c r="I43" s="132" t="s">
        <v>298</v>
      </c>
      <c r="J43" s="133">
        <v>34112.39</v>
      </c>
      <c r="K43" s="132">
        <v>139</v>
      </c>
      <c r="L43" s="133">
        <v>0</v>
      </c>
      <c r="M43" s="132">
        <v>0</v>
      </c>
      <c r="N43" s="133">
        <v>34112.39</v>
      </c>
      <c r="O43" s="132">
        <v>139</v>
      </c>
      <c r="Q43" s="132" t="s">
        <v>298</v>
      </c>
      <c r="R43" s="133">
        <v>61349.710000000006</v>
      </c>
      <c r="S43" s="132">
        <v>149</v>
      </c>
      <c r="T43" s="133">
        <v>0</v>
      </c>
      <c r="U43" s="132">
        <v>0</v>
      </c>
      <c r="V43" s="133">
        <v>61349.710000000006</v>
      </c>
      <c r="W43" s="132">
        <v>149</v>
      </c>
      <c r="Y43" s="132" t="s">
        <v>298</v>
      </c>
      <c r="Z43" s="133">
        <v>47463.240000000005</v>
      </c>
      <c r="AA43" s="132">
        <v>149</v>
      </c>
      <c r="AB43" s="133">
        <v>0</v>
      </c>
      <c r="AC43" s="132">
        <v>0</v>
      </c>
      <c r="AD43" s="133">
        <v>47463.240000000005</v>
      </c>
      <c r="AE43" s="132">
        <v>149</v>
      </c>
    </row>
    <row r="44" spans="1:31" x14ac:dyDescent="0.25">
      <c r="A44" s="132" t="s">
        <v>299</v>
      </c>
      <c r="B44" s="133">
        <v>75525.989999999991</v>
      </c>
      <c r="C44" s="132">
        <v>470</v>
      </c>
      <c r="D44" s="133">
        <v>13757.240000000002</v>
      </c>
      <c r="E44" s="132">
        <v>59</v>
      </c>
      <c r="F44" s="133">
        <v>89283.23</v>
      </c>
      <c r="G44" s="132">
        <v>529</v>
      </c>
      <c r="I44" s="132" t="s">
        <v>299</v>
      </c>
      <c r="J44" s="133">
        <v>105177.77000000002</v>
      </c>
      <c r="K44" s="132">
        <v>462</v>
      </c>
      <c r="L44" s="133">
        <v>20599.21</v>
      </c>
      <c r="M44" s="132">
        <v>60</v>
      </c>
      <c r="N44" s="133">
        <v>125776.98000000001</v>
      </c>
      <c r="O44" s="132">
        <v>522</v>
      </c>
      <c r="Q44" s="132" t="s">
        <v>299</v>
      </c>
      <c r="R44" s="133">
        <v>160779.1</v>
      </c>
      <c r="S44" s="132">
        <v>437</v>
      </c>
      <c r="T44" s="133">
        <v>18878.740000000002</v>
      </c>
      <c r="U44" s="132">
        <v>59</v>
      </c>
      <c r="V44" s="133">
        <v>179657.84</v>
      </c>
      <c r="W44" s="132">
        <v>496</v>
      </c>
      <c r="Y44" s="132" t="s">
        <v>299</v>
      </c>
      <c r="Z44" s="133">
        <v>116029.34999999999</v>
      </c>
      <c r="AA44" s="132">
        <v>414</v>
      </c>
      <c r="AB44" s="133">
        <v>24129.23</v>
      </c>
      <c r="AC44" s="132">
        <v>64</v>
      </c>
      <c r="AD44" s="133">
        <v>140158.57999999999</v>
      </c>
      <c r="AE44" s="132">
        <v>478</v>
      </c>
    </row>
    <row r="45" spans="1:31" x14ac:dyDescent="0.25">
      <c r="A45" s="132" t="s">
        <v>300</v>
      </c>
      <c r="B45" s="133">
        <v>1442.3</v>
      </c>
      <c r="C45" s="132">
        <v>11</v>
      </c>
      <c r="D45" s="133">
        <v>0</v>
      </c>
      <c r="E45" s="132">
        <v>0</v>
      </c>
      <c r="F45" s="133">
        <v>1442.3</v>
      </c>
      <c r="G45" s="132">
        <v>11</v>
      </c>
      <c r="I45" s="132" t="s">
        <v>300</v>
      </c>
      <c r="J45" s="133">
        <v>2057.1999999999998</v>
      </c>
      <c r="K45" s="132">
        <v>12</v>
      </c>
      <c r="L45" s="133">
        <v>0</v>
      </c>
      <c r="M45" s="132">
        <v>0</v>
      </c>
      <c r="N45" s="133">
        <v>2057.1999999999998</v>
      </c>
      <c r="O45" s="132">
        <v>12</v>
      </c>
      <c r="Q45" s="132" t="s">
        <v>300</v>
      </c>
      <c r="R45" s="133">
        <v>2779.25</v>
      </c>
      <c r="S45" s="132">
        <v>11</v>
      </c>
      <c r="T45" s="133">
        <v>0</v>
      </c>
      <c r="U45" s="132">
        <v>0</v>
      </c>
      <c r="V45" s="133">
        <v>2779.25</v>
      </c>
      <c r="W45" s="132">
        <v>11</v>
      </c>
      <c r="Y45" s="132" t="s">
        <v>300</v>
      </c>
      <c r="Z45" s="133">
        <v>3301.25</v>
      </c>
      <c r="AA45" s="132">
        <v>14</v>
      </c>
      <c r="AB45" s="133">
        <v>0</v>
      </c>
      <c r="AC45" s="132">
        <v>0</v>
      </c>
      <c r="AD45" s="133">
        <v>3301.25</v>
      </c>
      <c r="AE45" s="132">
        <v>14</v>
      </c>
    </row>
    <row r="46" spans="1:31" x14ac:dyDescent="0.25">
      <c r="A46" s="132" t="s">
        <v>301</v>
      </c>
      <c r="B46" s="133">
        <v>7148.1399999999994</v>
      </c>
      <c r="C46" s="132">
        <v>46</v>
      </c>
      <c r="D46" s="133">
        <v>428.8</v>
      </c>
      <c r="E46" s="132">
        <v>3</v>
      </c>
      <c r="F46" s="133">
        <v>7576.94</v>
      </c>
      <c r="G46" s="132">
        <v>49</v>
      </c>
      <c r="I46" s="132" t="s">
        <v>301</v>
      </c>
      <c r="J46" s="133">
        <v>9099.16</v>
      </c>
      <c r="K46" s="132">
        <v>41</v>
      </c>
      <c r="L46" s="133">
        <v>541</v>
      </c>
      <c r="M46" s="132">
        <v>1</v>
      </c>
      <c r="N46" s="133">
        <v>9640.16</v>
      </c>
      <c r="O46" s="132">
        <v>42</v>
      </c>
      <c r="Q46" s="132" t="s">
        <v>301</v>
      </c>
      <c r="R46" s="133">
        <v>13850.36</v>
      </c>
      <c r="S46" s="132">
        <v>37</v>
      </c>
      <c r="T46" s="133">
        <v>551.24</v>
      </c>
      <c r="U46" s="132">
        <v>4</v>
      </c>
      <c r="V46" s="133">
        <v>14401.6</v>
      </c>
      <c r="W46" s="132">
        <v>41</v>
      </c>
      <c r="Y46" s="132" t="s">
        <v>301</v>
      </c>
      <c r="Z46" s="133">
        <v>9976.19</v>
      </c>
      <c r="AA46" s="132">
        <v>34</v>
      </c>
      <c r="AB46" s="133">
        <v>695.29</v>
      </c>
      <c r="AC46" s="132">
        <v>4</v>
      </c>
      <c r="AD46" s="133">
        <v>10671.48</v>
      </c>
      <c r="AE46" s="132">
        <v>38</v>
      </c>
    </row>
    <row r="47" spans="1:31" x14ac:dyDescent="0.25">
      <c r="A47" s="132" t="s">
        <v>302</v>
      </c>
      <c r="B47" s="133">
        <v>3508.27</v>
      </c>
      <c r="C47" s="132">
        <v>23</v>
      </c>
      <c r="D47" s="133">
        <v>824.09</v>
      </c>
      <c r="E47" s="132">
        <v>4</v>
      </c>
      <c r="F47" s="133">
        <v>4332.3599999999997</v>
      </c>
      <c r="G47" s="132">
        <v>27</v>
      </c>
      <c r="I47" s="132" t="s">
        <v>302</v>
      </c>
      <c r="J47" s="133">
        <v>5016.18</v>
      </c>
      <c r="K47" s="132">
        <v>21</v>
      </c>
      <c r="L47" s="133">
        <v>1010.7</v>
      </c>
      <c r="M47" s="132">
        <v>4</v>
      </c>
      <c r="N47" s="133">
        <v>6026.88</v>
      </c>
      <c r="O47" s="132">
        <v>25</v>
      </c>
      <c r="Q47" s="132" t="s">
        <v>302</v>
      </c>
      <c r="R47" s="133">
        <v>6721.52</v>
      </c>
      <c r="S47" s="132">
        <v>24</v>
      </c>
      <c r="T47" s="133">
        <v>1357.48</v>
      </c>
      <c r="U47" s="132">
        <v>4</v>
      </c>
      <c r="V47" s="133">
        <v>8079</v>
      </c>
      <c r="W47" s="132">
        <v>28</v>
      </c>
      <c r="Y47" s="132" t="s">
        <v>302</v>
      </c>
      <c r="Z47" s="133">
        <v>6564.4699999999993</v>
      </c>
      <c r="AA47" s="132">
        <v>26</v>
      </c>
      <c r="AB47" s="133">
        <v>1791.27</v>
      </c>
      <c r="AC47" s="132">
        <v>4</v>
      </c>
      <c r="AD47" s="133">
        <v>8355.74</v>
      </c>
      <c r="AE47" s="132">
        <v>30</v>
      </c>
    </row>
    <row r="48" spans="1:31" x14ac:dyDescent="0.25">
      <c r="A48" s="132" t="s">
        <v>303</v>
      </c>
      <c r="B48" s="133">
        <v>19060.760000000006</v>
      </c>
      <c r="C48" s="132">
        <v>116</v>
      </c>
      <c r="D48" s="133">
        <v>1694.32</v>
      </c>
      <c r="E48" s="132">
        <v>7</v>
      </c>
      <c r="F48" s="133">
        <v>20755.080000000005</v>
      </c>
      <c r="G48" s="132">
        <v>123</v>
      </c>
      <c r="I48" s="132" t="s">
        <v>303</v>
      </c>
      <c r="J48" s="133">
        <v>26728.05</v>
      </c>
      <c r="K48" s="132">
        <v>112</v>
      </c>
      <c r="L48" s="133">
        <v>2806.63</v>
      </c>
      <c r="M48" s="132">
        <v>7</v>
      </c>
      <c r="N48" s="133">
        <v>29534.68</v>
      </c>
      <c r="O48" s="132">
        <v>119</v>
      </c>
      <c r="Q48" s="132" t="s">
        <v>303</v>
      </c>
      <c r="R48" s="133">
        <v>48284.12</v>
      </c>
      <c r="S48" s="132">
        <v>108</v>
      </c>
      <c r="T48" s="133">
        <v>1914.27</v>
      </c>
      <c r="U48" s="132">
        <v>6</v>
      </c>
      <c r="V48" s="133">
        <v>50198.39</v>
      </c>
      <c r="W48" s="132">
        <v>114</v>
      </c>
      <c r="Y48" s="132" t="s">
        <v>303</v>
      </c>
      <c r="Z48" s="133">
        <v>31054.18</v>
      </c>
      <c r="AA48" s="132">
        <v>97</v>
      </c>
      <c r="AB48" s="133">
        <v>3323.02</v>
      </c>
      <c r="AC48" s="132">
        <v>8</v>
      </c>
      <c r="AD48" s="133">
        <v>34377.199999999997</v>
      </c>
      <c r="AE48" s="132">
        <v>105</v>
      </c>
    </row>
    <row r="49" spans="1:31" x14ac:dyDescent="0.25">
      <c r="A49" s="132" t="s">
        <v>304</v>
      </c>
      <c r="B49" s="133">
        <v>12649.590000000002</v>
      </c>
      <c r="C49" s="132">
        <v>75</v>
      </c>
      <c r="D49" s="133">
        <v>1453.5</v>
      </c>
      <c r="E49" s="132">
        <v>5</v>
      </c>
      <c r="F49" s="133">
        <v>14103.090000000002</v>
      </c>
      <c r="G49" s="132">
        <v>80</v>
      </c>
      <c r="I49" s="132" t="s">
        <v>304</v>
      </c>
      <c r="J49" s="133">
        <v>15543</v>
      </c>
      <c r="K49" s="132">
        <v>71</v>
      </c>
      <c r="L49" s="133">
        <v>2347.5</v>
      </c>
      <c r="M49" s="132">
        <v>5</v>
      </c>
      <c r="N49" s="133">
        <v>17890.5</v>
      </c>
      <c r="O49" s="132">
        <v>76</v>
      </c>
      <c r="Q49" s="132" t="s">
        <v>304</v>
      </c>
      <c r="R49" s="133">
        <v>27316.11</v>
      </c>
      <c r="S49" s="132">
        <v>69</v>
      </c>
      <c r="T49" s="133">
        <v>1123</v>
      </c>
      <c r="U49" s="132">
        <v>5</v>
      </c>
      <c r="V49" s="133">
        <v>28439.11</v>
      </c>
      <c r="W49" s="132">
        <v>74</v>
      </c>
      <c r="Y49" s="132" t="s">
        <v>304</v>
      </c>
      <c r="Z49" s="133">
        <v>21666.530000000002</v>
      </c>
      <c r="AA49" s="132">
        <v>73</v>
      </c>
      <c r="AB49" s="133">
        <v>900</v>
      </c>
      <c r="AC49" s="132">
        <v>2</v>
      </c>
      <c r="AD49" s="133">
        <v>22566.530000000002</v>
      </c>
      <c r="AE49" s="132">
        <v>75</v>
      </c>
    </row>
    <row r="50" spans="1:31" x14ac:dyDescent="0.25">
      <c r="A50" s="132" t="s">
        <v>305</v>
      </c>
      <c r="B50" s="133">
        <v>3361.98</v>
      </c>
      <c r="C50" s="132">
        <v>24</v>
      </c>
      <c r="D50" s="133">
        <v>975.51</v>
      </c>
      <c r="E50" s="132">
        <v>7</v>
      </c>
      <c r="F50" s="133">
        <v>4337.49</v>
      </c>
      <c r="G50" s="132">
        <v>31</v>
      </c>
      <c r="I50" s="132" t="s">
        <v>305</v>
      </c>
      <c r="J50" s="133">
        <v>2203.25</v>
      </c>
      <c r="K50" s="132">
        <v>20</v>
      </c>
      <c r="L50" s="133">
        <v>388.89</v>
      </c>
      <c r="M50" s="132">
        <v>5</v>
      </c>
      <c r="N50" s="133">
        <v>2592.14</v>
      </c>
      <c r="O50" s="132">
        <v>25</v>
      </c>
      <c r="Q50" s="132" t="s">
        <v>305</v>
      </c>
      <c r="R50" s="133">
        <v>7199.1</v>
      </c>
      <c r="S50" s="132">
        <v>21</v>
      </c>
      <c r="T50" s="133">
        <v>475.24</v>
      </c>
      <c r="U50" s="132">
        <v>5</v>
      </c>
      <c r="V50" s="133">
        <v>7674.34</v>
      </c>
      <c r="W50" s="132">
        <v>26</v>
      </c>
      <c r="Y50" s="132" t="s">
        <v>305</v>
      </c>
      <c r="Z50" s="133">
        <v>5032.08</v>
      </c>
      <c r="AA50" s="132">
        <v>14</v>
      </c>
      <c r="AB50" s="133">
        <v>926.45</v>
      </c>
      <c r="AC50" s="132">
        <v>6</v>
      </c>
      <c r="AD50" s="133">
        <v>5958.53</v>
      </c>
      <c r="AE50" s="132">
        <v>20</v>
      </c>
    </row>
    <row r="51" spans="1:31" x14ac:dyDescent="0.25">
      <c r="A51" s="132" t="s">
        <v>306</v>
      </c>
      <c r="B51" s="133">
        <v>2927.0099999999998</v>
      </c>
      <c r="C51" s="132">
        <v>24</v>
      </c>
      <c r="D51" s="133">
        <v>0</v>
      </c>
      <c r="E51" s="132">
        <v>0</v>
      </c>
      <c r="F51" s="133">
        <v>2927.0099999999998</v>
      </c>
      <c r="G51" s="132">
        <v>24</v>
      </c>
      <c r="I51" s="132" t="s">
        <v>306</v>
      </c>
      <c r="J51" s="133">
        <v>5219.53</v>
      </c>
      <c r="K51" s="132">
        <v>23</v>
      </c>
      <c r="L51" s="133">
        <v>0</v>
      </c>
      <c r="M51" s="132">
        <v>0</v>
      </c>
      <c r="N51" s="133">
        <v>5219.53</v>
      </c>
      <c r="O51" s="132">
        <v>23</v>
      </c>
      <c r="Q51" s="132" t="s">
        <v>306</v>
      </c>
      <c r="R51" s="133">
        <v>8795.91</v>
      </c>
      <c r="S51" s="132">
        <v>23</v>
      </c>
      <c r="T51" s="133">
        <v>0</v>
      </c>
      <c r="U51" s="132">
        <v>0</v>
      </c>
      <c r="V51" s="133">
        <v>8795.91</v>
      </c>
      <c r="W51" s="132">
        <v>23</v>
      </c>
      <c r="Y51" s="132" t="s">
        <v>306</v>
      </c>
      <c r="Z51" s="133">
        <v>6585</v>
      </c>
      <c r="AA51" s="132">
        <v>18</v>
      </c>
      <c r="AB51" s="133">
        <v>0</v>
      </c>
      <c r="AC51" s="132">
        <v>0</v>
      </c>
      <c r="AD51" s="133">
        <v>6585</v>
      </c>
      <c r="AE51" s="132">
        <v>18</v>
      </c>
    </row>
    <row r="52" spans="1:31" x14ac:dyDescent="0.25">
      <c r="A52" s="132" t="s">
        <v>307</v>
      </c>
      <c r="B52" s="133">
        <v>22610.18</v>
      </c>
      <c r="C52" s="132">
        <v>138</v>
      </c>
      <c r="D52" s="133">
        <v>1592.1599999999999</v>
      </c>
      <c r="E52" s="132">
        <v>9</v>
      </c>
      <c r="F52" s="133">
        <v>24202.34</v>
      </c>
      <c r="G52" s="132">
        <v>147</v>
      </c>
      <c r="I52" s="132" t="s">
        <v>307</v>
      </c>
      <c r="J52" s="133">
        <v>28874.200000000004</v>
      </c>
      <c r="K52" s="132">
        <v>129</v>
      </c>
      <c r="L52" s="133">
        <v>3085.55</v>
      </c>
      <c r="M52" s="132">
        <v>9</v>
      </c>
      <c r="N52" s="133">
        <v>31959.750000000004</v>
      </c>
      <c r="O52" s="132">
        <v>138</v>
      </c>
      <c r="Q52" s="132" t="s">
        <v>307</v>
      </c>
      <c r="R52" s="133">
        <v>41347.81</v>
      </c>
      <c r="S52" s="132">
        <v>113</v>
      </c>
      <c r="T52" s="133">
        <v>3675.81</v>
      </c>
      <c r="U52" s="132">
        <v>9</v>
      </c>
      <c r="V52" s="133">
        <v>45023.619999999995</v>
      </c>
      <c r="W52" s="132">
        <v>122</v>
      </c>
      <c r="Y52" s="132" t="s">
        <v>307</v>
      </c>
      <c r="Z52" s="133">
        <v>28980.45</v>
      </c>
      <c r="AA52" s="132">
        <v>102</v>
      </c>
      <c r="AB52" s="133">
        <v>3389</v>
      </c>
      <c r="AC52" s="132">
        <v>10</v>
      </c>
      <c r="AD52" s="133">
        <v>32369.45</v>
      </c>
      <c r="AE52" s="132">
        <v>112</v>
      </c>
    </row>
    <row r="53" spans="1:31" x14ac:dyDescent="0.25">
      <c r="A53" s="132" t="s">
        <v>308</v>
      </c>
      <c r="B53" s="133">
        <v>30988.219999999998</v>
      </c>
      <c r="C53" s="132">
        <v>176</v>
      </c>
      <c r="D53" s="133">
        <v>5945.89</v>
      </c>
      <c r="E53" s="132">
        <v>24</v>
      </c>
      <c r="F53" s="133">
        <v>36934.11</v>
      </c>
      <c r="G53" s="132">
        <v>200</v>
      </c>
      <c r="I53" s="132" t="s">
        <v>308</v>
      </c>
      <c r="J53" s="133">
        <v>40407.74</v>
      </c>
      <c r="K53" s="132">
        <v>178</v>
      </c>
      <c r="L53" s="133">
        <v>9173.91</v>
      </c>
      <c r="M53" s="132">
        <v>25</v>
      </c>
      <c r="N53" s="133">
        <v>49581.649999999994</v>
      </c>
      <c r="O53" s="132">
        <v>203</v>
      </c>
      <c r="Q53" s="132" t="s">
        <v>308</v>
      </c>
      <c r="R53" s="133">
        <v>72619.89</v>
      </c>
      <c r="S53" s="132">
        <v>168</v>
      </c>
      <c r="T53" s="133">
        <v>9260.35</v>
      </c>
      <c r="U53" s="132">
        <v>23</v>
      </c>
      <c r="V53" s="133">
        <v>81880.240000000005</v>
      </c>
      <c r="W53" s="132">
        <v>191</v>
      </c>
      <c r="Y53" s="132" t="s">
        <v>308</v>
      </c>
      <c r="Z53" s="133">
        <v>52846.239999999998</v>
      </c>
      <c r="AA53" s="132">
        <v>175</v>
      </c>
      <c r="AB53" s="133">
        <v>6646.08</v>
      </c>
      <c r="AC53" s="132">
        <v>20</v>
      </c>
      <c r="AD53" s="133">
        <v>59492.32</v>
      </c>
      <c r="AE53" s="132">
        <v>195</v>
      </c>
    </row>
    <row r="54" spans="1:31" x14ac:dyDescent="0.25">
      <c r="A54" s="132" t="s">
        <v>309</v>
      </c>
      <c r="B54" s="133">
        <v>21895.640000000003</v>
      </c>
      <c r="C54" s="132">
        <v>138</v>
      </c>
      <c r="D54" s="133">
        <v>620.25</v>
      </c>
      <c r="E54" s="132">
        <v>5</v>
      </c>
      <c r="F54" s="133">
        <v>22515.890000000003</v>
      </c>
      <c r="G54" s="132">
        <v>143</v>
      </c>
      <c r="I54" s="132" t="s">
        <v>309</v>
      </c>
      <c r="J54" s="133">
        <v>26473.34</v>
      </c>
      <c r="K54" s="132">
        <v>149</v>
      </c>
      <c r="L54" s="133">
        <v>885</v>
      </c>
      <c r="M54" s="132">
        <v>3</v>
      </c>
      <c r="N54" s="133">
        <v>27358.34</v>
      </c>
      <c r="O54" s="132">
        <v>152</v>
      </c>
      <c r="Q54" s="132" t="s">
        <v>309</v>
      </c>
      <c r="R54" s="133">
        <v>51034.149999999994</v>
      </c>
      <c r="S54" s="132">
        <v>146</v>
      </c>
      <c r="T54" s="133">
        <v>1237.5</v>
      </c>
      <c r="U54" s="132">
        <v>3</v>
      </c>
      <c r="V54" s="133">
        <v>52271.649999999994</v>
      </c>
      <c r="W54" s="132">
        <v>149</v>
      </c>
      <c r="Y54" s="132" t="s">
        <v>309</v>
      </c>
      <c r="Z54" s="133">
        <v>41052.39</v>
      </c>
      <c r="AA54" s="132">
        <v>155</v>
      </c>
      <c r="AB54" s="133">
        <v>1766.5</v>
      </c>
      <c r="AC54" s="132">
        <v>3</v>
      </c>
      <c r="AD54" s="133">
        <v>42818.89</v>
      </c>
      <c r="AE54" s="132">
        <v>158</v>
      </c>
    </row>
    <row r="55" spans="1:31" x14ac:dyDescent="0.25">
      <c r="A55" s="132" t="s">
        <v>310</v>
      </c>
      <c r="B55" s="133">
        <v>6674.53</v>
      </c>
      <c r="C55" s="132">
        <v>38</v>
      </c>
      <c r="D55" s="133">
        <v>939.58</v>
      </c>
      <c r="E55" s="132">
        <v>6</v>
      </c>
      <c r="F55" s="133">
        <v>7614.11</v>
      </c>
      <c r="G55" s="132">
        <v>44</v>
      </c>
      <c r="I55" s="132" t="s">
        <v>310</v>
      </c>
      <c r="J55" s="133">
        <v>8705.83</v>
      </c>
      <c r="K55" s="132">
        <v>37</v>
      </c>
      <c r="L55" s="133">
        <v>1539.17</v>
      </c>
      <c r="M55" s="132">
        <v>6</v>
      </c>
      <c r="N55" s="133">
        <v>10245</v>
      </c>
      <c r="O55" s="132">
        <v>43</v>
      </c>
      <c r="Q55" s="132" t="s">
        <v>310</v>
      </c>
      <c r="R55" s="133">
        <v>12111.02</v>
      </c>
      <c r="S55" s="132">
        <v>38</v>
      </c>
      <c r="T55" s="133">
        <v>1853.97</v>
      </c>
      <c r="U55" s="132">
        <v>5</v>
      </c>
      <c r="V55" s="133">
        <v>13964.99</v>
      </c>
      <c r="W55" s="132">
        <v>43</v>
      </c>
      <c r="Y55" s="132" t="s">
        <v>310</v>
      </c>
      <c r="Z55" s="133">
        <v>10481.91</v>
      </c>
      <c r="AA55" s="132">
        <v>39</v>
      </c>
      <c r="AB55" s="133">
        <v>1266.96</v>
      </c>
      <c r="AC55" s="132">
        <v>6</v>
      </c>
      <c r="AD55" s="133">
        <v>11748.869999999999</v>
      </c>
      <c r="AE55" s="132">
        <v>45</v>
      </c>
    </row>
    <row r="56" spans="1:31" x14ac:dyDescent="0.25">
      <c r="A56" s="132" t="s">
        <v>311</v>
      </c>
      <c r="B56" s="133">
        <v>44428.229999999989</v>
      </c>
      <c r="C56" s="132">
        <v>278</v>
      </c>
      <c r="D56" s="133">
        <v>15709.380000000001</v>
      </c>
      <c r="E56" s="132">
        <v>69</v>
      </c>
      <c r="F56" s="133">
        <v>60137.609999999986</v>
      </c>
      <c r="G56" s="132">
        <v>347</v>
      </c>
      <c r="I56" s="132" t="s">
        <v>311</v>
      </c>
      <c r="J56" s="133">
        <v>56807.43</v>
      </c>
      <c r="K56" s="132">
        <v>276</v>
      </c>
      <c r="L56" s="133">
        <v>21876.91</v>
      </c>
      <c r="M56" s="132">
        <v>57</v>
      </c>
      <c r="N56" s="133">
        <v>78684.34</v>
      </c>
      <c r="O56" s="132">
        <v>333</v>
      </c>
      <c r="Q56" s="132" t="s">
        <v>311</v>
      </c>
      <c r="R56" s="133">
        <v>106532.23000000001</v>
      </c>
      <c r="S56" s="132">
        <v>267</v>
      </c>
      <c r="T56" s="133">
        <v>19978.649999999998</v>
      </c>
      <c r="U56" s="132">
        <v>56</v>
      </c>
      <c r="V56" s="133">
        <v>126510.88</v>
      </c>
      <c r="W56" s="132">
        <v>323</v>
      </c>
      <c r="Y56" s="132" t="s">
        <v>311</v>
      </c>
      <c r="Z56" s="133">
        <v>78002.760000000024</v>
      </c>
      <c r="AA56" s="132">
        <v>267</v>
      </c>
      <c r="AB56" s="133">
        <v>22104.670000000002</v>
      </c>
      <c r="AC56" s="132">
        <v>62</v>
      </c>
      <c r="AD56" s="133">
        <v>100107.43000000002</v>
      </c>
      <c r="AE56" s="132">
        <v>329</v>
      </c>
    </row>
    <row r="57" spans="1:31" x14ac:dyDescent="0.25">
      <c r="A57" s="132" t="s">
        <v>312</v>
      </c>
      <c r="B57" s="133">
        <v>80644.349999999991</v>
      </c>
      <c r="C57" s="132">
        <v>511</v>
      </c>
      <c r="D57" s="133">
        <v>8216.42</v>
      </c>
      <c r="E57" s="132">
        <v>37</v>
      </c>
      <c r="F57" s="133">
        <v>88860.76999999999</v>
      </c>
      <c r="G57" s="132">
        <v>548</v>
      </c>
      <c r="I57" s="132" t="s">
        <v>312</v>
      </c>
      <c r="J57" s="133">
        <v>101553.16999999998</v>
      </c>
      <c r="K57" s="132">
        <v>466</v>
      </c>
      <c r="L57" s="133">
        <v>11417.2</v>
      </c>
      <c r="M57" s="132">
        <v>31</v>
      </c>
      <c r="N57" s="133">
        <v>112970.36999999998</v>
      </c>
      <c r="O57" s="132">
        <v>497</v>
      </c>
      <c r="Q57" s="132" t="s">
        <v>312</v>
      </c>
      <c r="R57" s="133">
        <v>164252.66</v>
      </c>
      <c r="S57" s="132">
        <v>482</v>
      </c>
      <c r="T57" s="133">
        <v>11292.91</v>
      </c>
      <c r="U57" s="132">
        <v>34</v>
      </c>
      <c r="V57" s="133">
        <v>175545.57</v>
      </c>
      <c r="W57" s="132">
        <v>516</v>
      </c>
      <c r="Y57" s="132" t="s">
        <v>312</v>
      </c>
      <c r="Z57" s="133">
        <v>139976.66</v>
      </c>
      <c r="AA57" s="132">
        <v>457</v>
      </c>
      <c r="AB57" s="133">
        <v>14000.67</v>
      </c>
      <c r="AC57" s="132">
        <v>38</v>
      </c>
      <c r="AD57" s="133">
        <v>153977.33000000002</v>
      </c>
      <c r="AE57" s="132">
        <v>495</v>
      </c>
    </row>
    <row r="58" spans="1:31" x14ac:dyDescent="0.25">
      <c r="A58" s="132" t="s">
        <v>313</v>
      </c>
      <c r="B58" s="133">
        <v>278.39999999999998</v>
      </c>
      <c r="C58" s="132">
        <v>2</v>
      </c>
      <c r="D58" s="133">
        <v>0</v>
      </c>
      <c r="E58" s="132">
        <v>0</v>
      </c>
      <c r="F58" s="133">
        <v>278.39999999999998</v>
      </c>
      <c r="G58" s="132">
        <v>2</v>
      </c>
      <c r="I58" s="132" t="s">
        <v>313</v>
      </c>
      <c r="J58" s="133">
        <v>349</v>
      </c>
      <c r="K58" s="132">
        <v>2</v>
      </c>
      <c r="L58" s="133">
        <v>0</v>
      </c>
      <c r="M58" s="132">
        <v>0</v>
      </c>
      <c r="N58" s="133">
        <v>349</v>
      </c>
      <c r="O58" s="132">
        <v>2</v>
      </c>
      <c r="Q58" s="132" t="s">
        <v>313</v>
      </c>
      <c r="R58" s="133">
        <v>675</v>
      </c>
      <c r="S58" s="132">
        <v>2</v>
      </c>
      <c r="T58" s="133">
        <v>0</v>
      </c>
      <c r="U58" s="132">
        <v>0</v>
      </c>
      <c r="V58" s="133">
        <v>675</v>
      </c>
      <c r="W58" s="132">
        <v>2</v>
      </c>
      <c r="Y58" s="132" t="s">
        <v>313</v>
      </c>
      <c r="Z58" s="133">
        <v>450</v>
      </c>
      <c r="AA58" s="132">
        <v>2</v>
      </c>
      <c r="AB58" s="133">
        <v>0</v>
      </c>
      <c r="AC58" s="132">
        <v>0</v>
      </c>
      <c r="AD58" s="133">
        <v>450</v>
      </c>
      <c r="AE58" s="132">
        <v>2</v>
      </c>
    </row>
    <row r="59" spans="1:31" x14ac:dyDescent="0.25">
      <c r="A59" s="132" t="s">
        <v>314</v>
      </c>
      <c r="B59" s="133">
        <v>21640.149999999998</v>
      </c>
      <c r="C59" s="132">
        <v>133</v>
      </c>
      <c r="D59" s="133">
        <v>1818.5</v>
      </c>
      <c r="E59" s="132">
        <v>6</v>
      </c>
      <c r="F59" s="133">
        <v>23458.649999999998</v>
      </c>
      <c r="G59" s="132">
        <v>139</v>
      </c>
      <c r="I59" s="132" t="s">
        <v>314</v>
      </c>
      <c r="J59" s="133">
        <v>28121.499999999996</v>
      </c>
      <c r="K59" s="132">
        <v>123</v>
      </c>
      <c r="L59" s="133">
        <v>2979.5</v>
      </c>
      <c r="M59" s="132">
        <v>9</v>
      </c>
      <c r="N59" s="133">
        <v>31100.999999999996</v>
      </c>
      <c r="O59" s="132">
        <v>132</v>
      </c>
      <c r="Q59" s="132" t="s">
        <v>314</v>
      </c>
      <c r="R59" s="133">
        <v>52183.130000000005</v>
      </c>
      <c r="S59" s="132">
        <v>127</v>
      </c>
      <c r="T59" s="133">
        <v>2456.5</v>
      </c>
      <c r="U59" s="132">
        <v>9</v>
      </c>
      <c r="V59" s="133">
        <v>54639.630000000005</v>
      </c>
      <c r="W59" s="132">
        <v>136</v>
      </c>
      <c r="Y59" s="132" t="s">
        <v>314</v>
      </c>
      <c r="Z59" s="133">
        <v>42320.090000000004</v>
      </c>
      <c r="AA59" s="132">
        <v>124</v>
      </c>
      <c r="AB59" s="133">
        <v>2263</v>
      </c>
      <c r="AC59" s="132">
        <v>8</v>
      </c>
      <c r="AD59" s="133">
        <v>44583.090000000004</v>
      </c>
      <c r="AE59" s="132">
        <v>132</v>
      </c>
    </row>
    <row r="60" spans="1:31" x14ac:dyDescent="0.25">
      <c r="A60" s="132" t="s">
        <v>315</v>
      </c>
      <c r="B60" s="133">
        <v>1829.2</v>
      </c>
      <c r="C60" s="132">
        <v>12</v>
      </c>
      <c r="D60" s="133">
        <v>0</v>
      </c>
      <c r="E60" s="132">
        <v>0</v>
      </c>
      <c r="F60" s="133">
        <v>1829.2</v>
      </c>
      <c r="G60" s="132">
        <v>12</v>
      </c>
      <c r="I60" s="132" t="s">
        <v>315</v>
      </c>
      <c r="J60" s="133">
        <v>2303</v>
      </c>
      <c r="K60" s="132">
        <v>9</v>
      </c>
      <c r="L60" s="133">
        <v>0</v>
      </c>
      <c r="M60" s="132">
        <v>0</v>
      </c>
      <c r="N60" s="133">
        <v>2303</v>
      </c>
      <c r="O60" s="132">
        <v>9</v>
      </c>
      <c r="Q60" s="132" t="s">
        <v>315</v>
      </c>
      <c r="R60" s="133">
        <v>2281.16</v>
      </c>
      <c r="S60" s="132">
        <v>10</v>
      </c>
      <c r="T60" s="133">
        <v>269.5</v>
      </c>
      <c r="U60" s="132">
        <v>2</v>
      </c>
      <c r="V60" s="133">
        <v>2550.66</v>
      </c>
      <c r="W60" s="132">
        <v>12</v>
      </c>
      <c r="Y60" s="132" t="s">
        <v>315</v>
      </c>
      <c r="Z60" s="133">
        <v>2816.5</v>
      </c>
      <c r="AA60" s="132">
        <v>9</v>
      </c>
      <c r="AB60" s="133">
        <v>387</v>
      </c>
      <c r="AC60" s="132">
        <v>1</v>
      </c>
      <c r="AD60" s="133">
        <v>3203.5</v>
      </c>
      <c r="AE60" s="132">
        <v>10</v>
      </c>
    </row>
    <row r="61" spans="1:31" x14ac:dyDescent="0.25">
      <c r="A61" s="132" t="s">
        <v>316</v>
      </c>
      <c r="B61" s="133">
        <v>22574.45</v>
      </c>
      <c r="C61" s="132">
        <v>116</v>
      </c>
      <c r="D61" s="133">
        <v>2157.67</v>
      </c>
      <c r="E61" s="132">
        <v>12</v>
      </c>
      <c r="F61" s="133">
        <v>24732.120000000003</v>
      </c>
      <c r="G61" s="132">
        <v>128</v>
      </c>
      <c r="I61" s="132" t="s">
        <v>316</v>
      </c>
      <c r="J61" s="133">
        <v>28862.280000000002</v>
      </c>
      <c r="K61" s="132">
        <v>105</v>
      </c>
      <c r="L61" s="133">
        <v>2507.52</v>
      </c>
      <c r="M61" s="132">
        <v>9</v>
      </c>
      <c r="N61" s="133">
        <v>31369.800000000003</v>
      </c>
      <c r="O61" s="132">
        <v>114</v>
      </c>
      <c r="Q61" s="132" t="s">
        <v>316</v>
      </c>
      <c r="R61" s="133">
        <v>49727.040000000001</v>
      </c>
      <c r="S61" s="132">
        <v>102</v>
      </c>
      <c r="T61" s="133">
        <v>2864.5</v>
      </c>
      <c r="U61" s="132">
        <v>6</v>
      </c>
      <c r="V61" s="133">
        <v>52591.54</v>
      </c>
      <c r="W61" s="132">
        <v>108</v>
      </c>
      <c r="Y61" s="132" t="s">
        <v>316</v>
      </c>
      <c r="Z61" s="133">
        <v>30614.67</v>
      </c>
      <c r="AA61" s="132">
        <v>100</v>
      </c>
      <c r="AB61" s="133">
        <v>1900</v>
      </c>
      <c r="AC61" s="132">
        <v>6</v>
      </c>
      <c r="AD61" s="133">
        <v>32514.67</v>
      </c>
      <c r="AE61" s="132">
        <v>106</v>
      </c>
    </row>
    <row r="62" spans="1:31" x14ac:dyDescent="0.25">
      <c r="A62" s="132" t="s">
        <v>317</v>
      </c>
      <c r="B62" s="133">
        <v>7038.6399999999994</v>
      </c>
      <c r="C62" s="132">
        <v>40</v>
      </c>
      <c r="D62" s="133">
        <v>1269.25</v>
      </c>
      <c r="E62" s="132">
        <v>5</v>
      </c>
      <c r="F62" s="133">
        <v>8307.89</v>
      </c>
      <c r="G62" s="132">
        <v>45</v>
      </c>
      <c r="I62" s="132" t="s">
        <v>317</v>
      </c>
      <c r="J62" s="133">
        <v>8679.67</v>
      </c>
      <c r="K62" s="132">
        <v>38</v>
      </c>
      <c r="L62" s="133">
        <v>1256.75</v>
      </c>
      <c r="M62" s="132">
        <v>4</v>
      </c>
      <c r="N62" s="133">
        <v>9936.42</v>
      </c>
      <c r="O62" s="132">
        <v>42</v>
      </c>
      <c r="Q62" s="132" t="s">
        <v>317</v>
      </c>
      <c r="R62" s="133">
        <v>12655.91</v>
      </c>
      <c r="S62" s="132">
        <v>34</v>
      </c>
      <c r="T62" s="133">
        <v>1077.5</v>
      </c>
      <c r="U62" s="132">
        <v>4</v>
      </c>
      <c r="V62" s="133">
        <v>13733.41</v>
      </c>
      <c r="W62" s="132">
        <v>38</v>
      </c>
      <c r="Y62" s="132" t="s">
        <v>317</v>
      </c>
      <c r="Z62" s="133">
        <v>7716.21</v>
      </c>
      <c r="AA62" s="132">
        <v>29</v>
      </c>
      <c r="AB62" s="133">
        <v>1207.25</v>
      </c>
      <c r="AC62" s="132">
        <v>4</v>
      </c>
      <c r="AD62" s="133">
        <v>8923.4599999999991</v>
      </c>
      <c r="AE62" s="132">
        <v>33</v>
      </c>
    </row>
    <row r="63" spans="1:31" x14ac:dyDescent="0.25">
      <c r="A63" s="132" t="s">
        <v>318</v>
      </c>
      <c r="B63" s="133">
        <v>8541.34</v>
      </c>
      <c r="C63" s="132">
        <v>57</v>
      </c>
      <c r="D63" s="133">
        <v>7963.3</v>
      </c>
      <c r="E63" s="132">
        <v>36</v>
      </c>
      <c r="F63" s="133">
        <v>16504.64</v>
      </c>
      <c r="G63" s="132">
        <v>93</v>
      </c>
      <c r="I63" s="132" t="s">
        <v>318</v>
      </c>
      <c r="J63" s="133">
        <v>13441.58</v>
      </c>
      <c r="K63" s="132">
        <v>60</v>
      </c>
      <c r="L63" s="133">
        <v>11102.49</v>
      </c>
      <c r="M63" s="132">
        <v>30</v>
      </c>
      <c r="N63" s="133">
        <v>24544.07</v>
      </c>
      <c r="O63" s="132">
        <v>90</v>
      </c>
      <c r="Q63" s="132" t="s">
        <v>318</v>
      </c>
      <c r="R63" s="133">
        <v>24103.46</v>
      </c>
      <c r="S63" s="132">
        <v>67</v>
      </c>
      <c r="T63" s="133">
        <v>9444.8100000000013</v>
      </c>
      <c r="U63" s="132">
        <v>28</v>
      </c>
      <c r="V63" s="133">
        <v>33548.270000000004</v>
      </c>
      <c r="W63" s="132">
        <v>95</v>
      </c>
      <c r="Y63" s="132" t="s">
        <v>318</v>
      </c>
      <c r="Z63" s="133">
        <v>19399.36</v>
      </c>
      <c r="AA63" s="132">
        <v>75</v>
      </c>
      <c r="AB63" s="133">
        <v>8320.8700000000008</v>
      </c>
      <c r="AC63" s="132">
        <v>31</v>
      </c>
      <c r="AD63" s="133">
        <v>27720.230000000003</v>
      </c>
      <c r="AE63" s="132">
        <v>106</v>
      </c>
    </row>
    <row r="64" spans="1:31" x14ac:dyDescent="0.25">
      <c r="A64" s="132" t="s">
        <v>319</v>
      </c>
      <c r="B64" s="133">
        <v>9391.0399999999991</v>
      </c>
      <c r="C64" s="132">
        <v>56</v>
      </c>
      <c r="D64" s="133">
        <v>2355</v>
      </c>
      <c r="E64" s="132">
        <v>6</v>
      </c>
      <c r="F64" s="133">
        <v>11746.039999999999</v>
      </c>
      <c r="G64" s="132">
        <v>62</v>
      </c>
      <c r="I64" s="132" t="s">
        <v>319</v>
      </c>
      <c r="J64" s="133">
        <v>14210.329999999998</v>
      </c>
      <c r="K64" s="132">
        <v>60</v>
      </c>
      <c r="L64" s="133">
        <v>2374.5</v>
      </c>
      <c r="M64" s="132">
        <v>5</v>
      </c>
      <c r="N64" s="133">
        <v>16584.829999999998</v>
      </c>
      <c r="O64" s="132">
        <v>65</v>
      </c>
      <c r="Q64" s="132" t="s">
        <v>319</v>
      </c>
      <c r="R64" s="133">
        <v>22216.02</v>
      </c>
      <c r="S64" s="132">
        <v>64</v>
      </c>
      <c r="T64" s="133">
        <v>1967</v>
      </c>
      <c r="U64" s="132">
        <v>5</v>
      </c>
      <c r="V64" s="133">
        <v>24183.02</v>
      </c>
      <c r="W64" s="132">
        <v>69</v>
      </c>
      <c r="Y64" s="132" t="s">
        <v>319</v>
      </c>
      <c r="Z64" s="133">
        <v>16664.29</v>
      </c>
      <c r="AA64" s="132">
        <v>60</v>
      </c>
      <c r="AB64" s="133">
        <v>1678</v>
      </c>
      <c r="AC64" s="132">
        <v>5</v>
      </c>
      <c r="AD64" s="133">
        <v>18342.29</v>
      </c>
      <c r="AE64" s="132">
        <v>65</v>
      </c>
    </row>
    <row r="65" spans="1:31" x14ac:dyDescent="0.25">
      <c r="A65" s="132" t="s">
        <v>320</v>
      </c>
      <c r="B65" s="133">
        <v>8605.16</v>
      </c>
      <c r="C65" s="132">
        <v>58</v>
      </c>
      <c r="D65" s="133">
        <v>934.75</v>
      </c>
      <c r="E65" s="132">
        <v>3</v>
      </c>
      <c r="F65" s="133">
        <v>9539.91</v>
      </c>
      <c r="G65" s="132">
        <v>61</v>
      </c>
      <c r="I65" s="132" t="s">
        <v>320</v>
      </c>
      <c r="J65" s="133">
        <v>11731.580000000002</v>
      </c>
      <c r="K65" s="132">
        <v>50</v>
      </c>
      <c r="L65" s="133">
        <v>1445.5</v>
      </c>
      <c r="M65" s="132">
        <v>3</v>
      </c>
      <c r="N65" s="133">
        <v>13177.080000000002</v>
      </c>
      <c r="O65" s="132">
        <v>53</v>
      </c>
      <c r="Q65" s="132" t="s">
        <v>320</v>
      </c>
      <c r="R65" s="133">
        <v>22117.909999999996</v>
      </c>
      <c r="S65" s="132">
        <v>54</v>
      </c>
      <c r="T65" s="133">
        <v>1215.25</v>
      </c>
      <c r="U65" s="132">
        <v>3</v>
      </c>
      <c r="V65" s="133">
        <v>23333.159999999996</v>
      </c>
      <c r="W65" s="132">
        <v>57</v>
      </c>
      <c r="Y65" s="132" t="s">
        <v>320</v>
      </c>
      <c r="Z65" s="133">
        <v>17387.96</v>
      </c>
      <c r="AA65" s="132">
        <v>54</v>
      </c>
      <c r="AB65" s="133">
        <v>1126.25</v>
      </c>
      <c r="AC65" s="132">
        <v>3</v>
      </c>
      <c r="AD65" s="133">
        <v>18514.21</v>
      </c>
      <c r="AE65" s="132">
        <v>57</v>
      </c>
    </row>
    <row r="66" spans="1:31" x14ac:dyDescent="0.25">
      <c r="A66" s="132" t="s">
        <v>321</v>
      </c>
      <c r="B66" s="133">
        <v>691.2</v>
      </c>
      <c r="C66" s="132">
        <v>4</v>
      </c>
      <c r="D66" s="133">
        <v>0</v>
      </c>
      <c r="E66" s="132">
        <v>0</v>
      </c>
      <c r="F66" s="133">
        <v>691.2</v>
      </c>
      <c r="G66" s="132">
        <v>4</v>
      </c>
      <c r="I66" s="132" t="s">
        <v>321</v>
      </c>
      <c r="J66" s="133">
        <v>726.1</v>
      </c>
      <c r="K66" s="132">
        <v>3</v>
      </c>
      <c r="L66" s="133">
        <v>0</v>
      </c>
      <c r="M66" s="132">
        <v>0</v>
      </c>
      <c r="N66" s="133">
        <v>726.1</v>
      </c>
      <c r="O66" s="132">
        <v>3</v>
      </c>
      <c r="Q66" s="132" t="s">
        <v>321</v>
      </c>
      <c r="R66" s="133">
        <v>1143.5</v>
      </c>
      <c r="S66" s="132">
        <v>3</v>
      </c>
      <c r="T66" s="133">
        <v>0</v>
      </c>
      <c r="U66" s="132">
        <v>0</v>
      </c>
      <c r="V66" s="133">
        <v>1143.5</v>
      </c>
      <c r="W66" s="132">
        <v>3</v>
      </c>
      <c r="Y66" s="132" t="s">
        <v>321</v>
      </c>
      <c r="Z66" s="133">
        <v>836.5</v>
      </c>
      <c r="AA66" s="132">
        <v>3</v>
      </c>
      <c r="AB66" s="133">
        <v>0</v>
      </c>
      <c r="AC66" s="132">
        <v>0</v>
      </c>
      <c r="AD66" s="133">
        <v>836.5</v>
      </c>
      <c r="AE66" s="132">
        <v>3</v>
      </c>
    </row>
    <row r="67" spans="1:31" x14ac:dyDescent="0.25">
      <c r="A67" s="132" t="s">
        <v>322</v>
      </c>
      <c r="B67" s="133">
        <v>766.91</v>
      </c>
      <c r="C67" s="132">
        <v>10</v>
      </c>
      <c r="D67" s="133">
        <v>0</v>
      </c>
      <c r="E67" s="132">
        <v>0</v>
      </c>
      <c r="F67" s="133">
        <v>766.91</v>
      </c>
      <c r="G67" s="132">
        <v>10</v>
      </c>
      <c r="I67" s="132" t="s">
        <v>322</v>
      </c>
      <c r="J67" s="133">
        <v>1580.9</v>
      </c>
      <c r="K67" s="132">
        <v>9</v>
      </c>
      <c r="L67" s="133">
        <v>0</v>
      </c>
      <c r="M67" s="132">
        <v>0</v>
      </c>
      <c r="N67" s="133">
        <v>1580.9</v>
      </c>
      <c r="O67" s="132">
        <v>9</v>
      </c>
      <c r="Q67" s="132" t="s">
        <v>322</v>
      </c>
      <c r="R67" s="133">
        <v>2360.2199999999998</v>
      </c>
      <c r="S67" s="132">
        <v>7</v>
      </c>
      <c r="T67" s="133">
        <v>0</v>
      </c>
      <c r="U67" s="132">
        <v>0</v>
      </c>
      <c r="V67" s="133">
        <v>2360.2199999999998</v>
      </c>
      <c r="W67" s="132">
        <v>7</v>
      </c>
      <c r="Y67" s="132" t="s">
        <v>322</v>
      </c>
      <c r="Z67" s="133">
        <v>1926.44</v>
      </c>
      <c r="AA67" s="132">
        <v>7</v>
      </c>
      <c r="AB67" s="133">
        <v>0</v>
      </c>
      <c r="AC67" s="132">
        <v>0</v>
      </c>
      <c r="AD67" s="133">
        <v>1926.44</v>
      </c>
      <c r="AE67" s="132">
        <v>7</v>
      </c>
    </row>
    <row r="68" spans="1:31" x14ac:dyDescent="0.25">
      <c r="A68" s="132" t="s">
        <v>323</v>
      </c>
      <c r="B68" s="133">
        <v>2057.04</v>
      </c>
      <c r="C68" s="132">
        <v>8</v>
      </c>
      <c r="D68" s="133">
        <v>0</v>
      </c>
      <c r="E68" s="132">
        <v>0</v>
      </c>
      <c r="F68" s="133">
        <v>2057.04</v>
      </c>
      <c r="G68" s="132">
        <v>8</v>
      </c>
      <c r="I68" s="132" t="s">
        <v>323</v>
      </c>
      <c r="J68" s="133">
        <v>887.72</v>
      </c>
      <c r="K68" s="132">
        <v>6</v>
      </c>
      <c r="L68" s="133">
        <v>0</v>
      </c>
      <c r="M68" s="132">
        <v>0</v>
      </c>
      <c r="N68" s="133">
        <v>887.72</v>
      </c>
      <c r="O68" s="132">
        <v>6</v>
      </c>
      <c r="Q68" s="132" t="s">
        <v>323</v>
      </c>
      <c r="R68" s="133">
        <v>1010.23</v>
      </c>
      <c r="S68" s="132">
        <v>4</v>
      </c>
      <c r="T68" s="133">
        <v>0</v>
      </c>
      <c r="U68" s="132">
        <v>0</v>
      </c>
      <c r="V68" s="133">
        <v>1010.23</v>
      </c>
      <c r="W68" s="132">
        <v>4</v>
      </c>
      <c r="Y68" s="132" t="s">
        <v>323</v>
      </c>
      <c r="Z68" s="133">
        <v>731.68000000000006</v>
      </c>
      <c r="AA68" s="132">
        <v>4</v>
      </c>
      <c r="AB68" s="133">
        <v>0</v>
      </c>
      <c r="AC68" s="132">
        <v>0</v>
      </c>
      <c r="AD68" s="133">
        <v>731.68000000000006</v>
      </c>
      <c r="AE68" s="132">
        <v>4</v>
      </c>
    </row>
    <row r="69" spans="1:31" x14ac:dyDescent="0.25">
      <c r="A69" s="134" t="s">
        <v>324</v>
      </c>
      <c r="B69" s="135">
        <v>1800396.5699999994</v>
      </c>
      <c r="C69" s="134">
        <v>11162</v>
      </c>
      <c r="D69" s="135">
        <v>187979.22000000003</v>
      </c>
      <c r="E69" s="134">
        <v>841</v>
      </c>
      <c r="F69" s="135">
        <v>1988375.7899999993</v>
      </c>
      <c r="G69" s="134">
        <v>12003</v>
      </c>
      <c r="I69" s="134" t="s">
        <v>324</v>
      </c>
      <c r="J69" s="135">
        <v>2409652.0700000003</v>
      </c>
      <c r="K69" s="134">
        <v>10751</v>
      </c>
      <c r="L69" s="135">
        <v>276084.50000000006</v>
      </c>
      <c r="M69" s="134">
        <v>836</v>
      </c>
      <c r="N69" s="135">
        <v>2685736.5700000003</v>
      </c>
      <c r="O69" s="134">
        <v>11587</v>
      </c>
      <c r="Q69" s="134" t="s">
        <v>324</v>
      </c>
      <c r="R69" s="135">
        <v>4112827.08</v>
      </c>
      <c r="S69" s="134">
        <v>10679</v>
      </c>
      <c r="T69" s="135">
        <v>282082.37999999995</v>
      </c>
      <c r="U69" s="134">
        <v>812</v>
      </c>
      <c r="V69" s="135">
        <v>4394909.46</v>
      </c>
      <c r="W69" s="134">
        <v>11491</v>
      </c>
      <c r="Y69" s="134" t="s">
        <v>324</v>
      </c>
      <c r="Z69" s="135">
        <v>3151995.910000002</v>
      </c>
      <c r="AA69" s="134">
        <v>10418</v>
      </c>
      <c r="AB69" s="135">
        <v>313152.86999999994</v>
      </c>
      <c r="AC69" s="134">
        <v>869</v>
      </c>
      <c r="AD69" s="135">
        <v>3465148.7800000021</v>
      </c>
      <c r="AE69" s="134">
        <v>11287</v>
      </c>
    </row>
    <row r="72" spans="1:31" s="129" customFormat="1" ht="18.75" x14ac:dyDescent="0.3">
      <c r="A72" s="125" t="s">
        <v>237</v>
      </c>
      <c r="B72" s="126"/>
      <c r="C72" s="126"/>
      <c r="D72" s="126"/>
      <c r="E72" s="126"/>
      <c r="F72" s="127"/>
      <c r="G72" s="127"/>
      <c r="H72" s="128"/>
      <c r="I72" s="125" t="s">
        <v>238</v>
      </c>
      <c r="J72" s="126"/>
      <c r="K72" s="126"/>
      <c r="L72" s="126"/>
      <c r="M72" s="126"/>
      <c r="N72" s="127"/>
      <c r="O72" s="127"/>
      <c r="P72" s="128"/>
      <c r="Q72" s="125" t="s">
        <v>239</v>
      </c>
      <c r="R72" s="126"/>
      <c r="S72" s="126"/>
      <c r="T72" s="126"/>
      <c r="U72" s="126"/>
      <c r="V72" s="127"/>
      <c r="W72" s="127"/>
      <c r="X72" s="128"/>
      <c r="Y72" s="125" t="s">
        <v>240</v>
      </c>
      <c r="Z72" s="126"/>
      <c r="AA72" s="126"/>
      <c r="AB72" s="126"/>
      <c r="AC72" s="126"/>
      <c r="AD72" s="127"/>
      <c r="AE72" s="127"/>
    </row>
    <row r="73" spans="1:31" x14ac:dyDescent="0.25">
      <c r="A73" s="130" t="s">
        <v>257</v>
      </c>
      <c r="B73" s="130" t="s">
        <v>258</v>
      </c>
      <c r="C73" s="130" t="s">
        <v>138</v>
      </c>
      <c r="D73" s="130" t="s">
        <v>259</v>
      </c>
      <c r="E73" s="130" t="s">
        <v>260</v>
      </c>
      <c r="F73" s="130" t="s">
        <v>261</v>
      </c>
      <c r="G73" s="130" t="s">
        <v>262</v>
      </c>
      <c r="I73" s="130" t="s">
        <v>257</v>
      </c>
      <c r="J73" s="130" t="s">
        <v>258</v>
      </c>
      <c r="K73" s="130" t="s">
        <v>138</v>
      </c>
      <c r="L73" s="130" t="s">
        <v>259</v>
      </c>
      <c r="M73" s="130" t="s">
        <v>260</v>
      </c>
      <c r="N73" s="130" t="s">
        <v>261</v>
      </c>
      <c r="O73" s="130" t="s">
        <v>262</v>
      </c>
      <c r="Q73" s="130" t="s">
        <v>257</v>
      </c>
      <c r="R73" s="130" t="s">
        <v>258</v>
      </c>
      <c r="S73" s="130" t="s">
        <v>138</v>
      </c>
      <c r="T73" s="130" t="s">
        <v>259</v>
      </c>
      <c r="U73" s="130" t="s">
        <v>260</v>
      </c>
      <c r="V73" s="130" t="s">
        <v>261</v>
      </c>
      <c r="W73" s="130" t="s">
        <v>262</v>
      </c>
      <c r="Y73" s="130" t="s">
        <v>257</v>
      </c>
      <c r="Z73" s="130" t="s">
        <v>258</v>
      </c>
      <c r="AA73" s="130" t="s">
        <v>138</v>
      </c>
      <c r="AB73" s="130" t="s">
        <v>259</v>
      </c>
      <c r="AC73" s="130" t="s">
        <v>260</v>
      </c>
      <c r="AD73" s="130" t="s">
        <v>261</v>
      </c>
      <c r="AE73" s="130" t="s">
        <v>262</v>
      </c>
    </row>
    <row r="74" spans="1:31" x14ac:dyDescent="0.25">
      <c r="A74" s="132" t="s">
        <v>263</v>
      </c>
      <c r="B74" s="133">
        <v>48967.21</v>
      </c>
      <c r="C74" s="132">
        <v>146</v>
      </c>
      <c r="D74" s="133">
        <v>2573.02</v>
      </c>
      <c r="E74" s="132">
        <v>9</v>
      </c>
      <c r="F74" s="133">
        <v>51540.229999999996</v>
      </c>
      <c r="G74" s="132">
        <v>155</v>
      </c>
      <c r="I74" s="132" t="s">
        <v>263</v>
      </c>
      <c r="J74" s="133">
        <v>33476.800000000003</v>
      </c>
      <c r="K74" s="132">
        <v>141</v>
      </c>
      <c r="L74" s="133">
        <v>2918.06</v>
      </c>
      <c r="M74" s="132">
        <v>13</v>
      </c>
      <c r="N74" s="133">
        <v>36394.86</v>
      </c>
      <c r="O74" s="132">
        <v>154</v>
      </c>
      <c r="Q74" s="132" t="s">
        <v>263</v>
      </c>
      <c r="R74" s="133">
        <v>67847.039999999994</v>
      </c>
      <c r="S74" s="132">
        <v>165</v>
      </c>
      <c r="T74" s="133">
        <v>3103.23</v>
      </c>
      <c r="U74" s="132">
        <v>11</v>
      </c>
      <c r="V74" s="133">
        <v>70950.26999999999</v>
      </c>
      <c r="W74" s="132">
        <v>176</v>
      </c>
      <c r="Y74" s="132" t="s">
        <v>263</v>
      </c>
      <c r="Z74" s="133">
        <v>67375.81</v>
      </c>
      <c r="AA74" s="132">
        <v>167</v>
      </c>
      <c r="AB74" s="133">
        <v>2988.3599999999997</v>
      </c>
      <c r="AC74" s="132">
        <v>9</v>
      </c>
      <c r="AD74" s="133">
        <v>70364.17</v>
      </c>
      <c r="AE74" s="132">
        <v>176</v>
      </c>
    </row>
    <row r="75" spans="1:31" x14ac:dyDescent="0.25">
      <c r="A75" s="132" t="s">
        <v>264</v>
      </c>
      <c r="B75" s="133">
        <v>2556.25</v>
      </c>
      <c r="C75" s="132">
        <v>6</v>
      </c>
      <c r="D75" s="133">
        <v>2005.82</v>
      </c>
      <c r="E75" s="132">
        <v>6</v>
      </c>
      <c r="F75" s="133">
        <v>4562.07</v>
      </c>
      <c r="G75" s="132">
        <v>12</v>
      </c>
      <c r="I75" s="132" t="s">
        <v>264</v>
      </c>
      <c r="J75" s="133">
        <v>1447.5</v>
      </c>
      <c r="K75" s="132">
        <v>6</v>
      </c>
      <c r="L75" s="133">
        <v>1744.03</v>
      </c>
      <c r="M75" s="132">
        <v>6</v>
      </c>
      <c r="N75" s="133">
        <v>3191.5299999999997</v>
      </c>
      <c r="O75" s="132">
        <v>12</v>
      </c>
      <c r="Q75" s="132" t="s">
        <v>264</v>
      </c>
      <c r="R75" s="133">
        <v>2477</v>
      </c>
      <c r="S75" s="132">
        <v>7</v>
      </c>
      <c r="T75" s="133">
        <v>1551.05</v>
      </c>
      <c r="U75" s="132">
        <v>5</v>
      </c>
      <c r="V75" s="133">
        <v>4028.05</v>
      </c>
      <c r="W75" s="132">
        <v>12</v>
      </c>
      <c r="Y75" s="132" t="s">
        <v>264</v>
      </c>
      <c r="Z75" s="133">
        <v>2761.75</v>
      </c>
      <c r="AA75" s="132">
        <v>10</v>
      </c>
      <c r="AB75" s="133">
        <v>1808.94</v>
      </c>
      <c r="AC75" s="132">
        <v>7</v>
      </c>
      <c r="AD75" s="133">
        <v>4570.6900000000005</v>
      </c>
      <c r="AE75" s="132">
        <v>17</v>
      </c>
    </row>
    <row r="76" spans="1:31" x14ac:dyDescent="0.25">
      <c r="A76" s="132" t="s">
        <v>265</v>
      </c>
      <c r="B76" s="133">
        <v>62214.39</v>
      </c>
      <c r="C76" s="132">
        <v>158</v>
      </c>
      <c r="D76" s="133">
        <v>12174.35</v>
      </c>
      <c r="E76" s="132">
        <v>30</v>
      </c>
      <c r="F76" s="133">
        <v>74388.740000000005</v>
      </c>
      <c r="G76" s="132">
        <v>188</v>
      </c>
      <c r="I76" s="132" t="s">
        <v>265</v>
      </c>
      <c r="J76" s="133">
        <v>38779.35</v>
      </c>
      <c r="K76" s="132">
        <v>154</v>
      </c>
      <c r="L76" s="133">
        <v>12571.71</v>
      </c>
      <c r="M76" s="132">
        <v>39</v>
      </c>
      <c r="N76" s="133">
        <v>51351.06</v>
      </c>
      <c r="O76" s="132">
        <v>193</v>
      </c>
      <c r="Q76" s="132" t="s">
        <v>265</v>
      </c>
      <c r="R76" s="133">
        <v>70482.39</v>
      </c>
      <c r="S76" s="132">
        <v>178</v>
      </c>
      <c r="T76" s="133">
        <v>13947.36</v>
      </c>
      <c r="U76" s="132">
        <v>44</v>
      </c>
      <c r="V76" s="133">
        <v>84429.75</v>
      </c>
      <c r="W76" s="132">
        <v>222</v>
      </c>
      <c r="Y76" s="132" t="s">
        <v>265</v>
      </c>
      <c r="Z76" s="133">
        <v>68655.02</v>
      </c>
      <c r="AA76" s="132">
        <v>184</v>
      </c>
      <c r="AB76" s="133">
        <v>19037.990000000002</v>
      </c>
      <c r="AC76" s="132">
        <v>45</v>
      </c>
      <c r="AD76" s="133">
        <v>87693.010000000009</v>
      </c>
      <c r="AE76" s="132">
        <v>229</v>
      </c>
    </row>
    <row r="77" spans="1:31" x14ac:dyDescent="0.25">
      <c r="A77" s="132" t="s">
        <v>266</v>
      </c>
      <c r="B77" s="133">
        <v>61078.500000000007</v>
      </c>
      <c r="C77" s="132">
        <v>174</v>
      </c>
      <c r="D77" s="133">
        <v>3289.7000000000003</v>
      </c>
      <c r="E77" s="132">
        <v>13</v>
      </c>
      <c r="F77" s="133">
        <v>64368.200000000004</v>
      </c>
      <c r="G77" s="132">
        <v>187</v>
      </c>
      <c r="I77" s="132" t="s">
        <v>266</v>
      </c>
      <c r="J77" s="133">
        <v>42492.06</v>
      </c>
      <c r="K77" s="132">
        <v>182</v>
      </c>
      <c r="L77" s="133">
        <v>2906.7</v>
      </c>
      <c r="M77" s="132">
        <v>13</v>
      </c>
      <c r="N77" s="133">
        <v>45398.759999999995</v>
      </c>
      <c r="O77" s="132">
        <v>195</v>
      </c>
      <c r="Q77" s="132" t="s">
        <v>266</v>
      </c>
      <c r="R77" s="133">
        <v>79545.14</v>
      </c>
      <c r="S77" s="132">
        <v>210</v>
      </c>
      <c r="T77" s="133">
        <v>5183.7999999999993</v>
      </c>
      <c r="U77" s="132">
        <v>19</v>
      </c>
      <c r="V77" s="133">
        <v>84728.94</v>
      </c>
      <c r="W77" s="132">
        <v>229</v>
      </c>
      <c r="Y77" s="132" t="s">
        <v>266</v>
      </c>
      <c r="Z77" s="133">
        <v>88296.959999999992</v>
      </c>
      <c r="AA77" s="132">
        <v>211</v>
      </c>
      <c r="AB77" s="133">
        <v>5360.5</v>
      </c>
      <c r="AC77" s="132">
        <v>18</v>
      </c>
      <c r="AD77" s="133">
        <v>93657.459999999992</v>
      </c>
      <c r="AE77" s="132">
        <v>229</v>
      </c>
    </row>
    <row r="78" spans="1:31" x14ac:dyDescent="0.25">
      <c r="A78" s="132" t="s">
        <v>267</v>
      </c>
      <c r="B78" s="133">
        <v>17276.37</v>
      </c>
      <c r="C78" s="132">
        <v>49</v>
      </c>
      <c r="D78" s="133">
        <v>6370.23</v>
      </c>
      <c r="E78" s="132">
        <v>12</v>
      </c>
      <c r="F78" s="133">
        <v>23646.6</v>
      </c>
      <c r="G78" s="132">
        <v>61</v>
      </c>
      <c r="I78" s="132" t="s">
        <v>267</v>
      </c>
      <c r="J78" s="133">
        <v>14464.8</v>
      </c>
      <c r="K78" s="132">
        <v>52</v>
      </c>
      <c r="L78" s="133">
        <v>4558.25</v>
      </c>
      <c r="M78" s="132">
        <v>12</v>
      </c>
      <c r="N78" s="133">
        <v>19023.05</v>
      </c>
      <c r="O78" s="132">
        <v>64</v>
      </c>
      <c r="Q78" s="132" t="s">
        <v>267</v>
      </c>
      <c r="R78" s="133">
        <v>25939.969999999998</v>
      </c>
      <c r="S78" s="132">
        <v>63</v>
      </c>
      <c r="T78" s="133">
        <v>4316.25</v>
      </c>
      <c r="U78" s="132">
        <v>11</v>
      </c>
      <c r="V78" s="133">
        <v>30256.219999999998</v>
      </c>
      <c r="W78" s="132">
        <v>74</v>
      </c>
      <c r="Y78" s="132" t="s">
        <v>267</v>
      </c>
      <c r="Z78" s="133">
        <v>31590.62</v>
      </c>
      <c r="AA78" s="132">
        <v>71</v>
      </c>
      <c r="AB78" s="133">
        <v>5415.25</v>
      </c>
      <c r="AC78" s="132">
        <v>14</v>
      </c>
      <c r="AD78" s="133">
        <v>37005.869999999995</v>
      </c>
      <c r="AE78" s="132">
        <v>85</v>
      </c>
    </row>
    <row r="79" spans="1:31" x14ac:dyDescent="0.25">
      <c r="A79" s="132" t="s">
        <v>268</v>
      </c>
      <c r="B79" s="133">
        <v>12587.240000000002</v>
      </c>
      <c r="C79" s="132">
        <v>36</v>
      </c>
      <c r="D79" s="133">
        <v>0</v>
      </c>
      <c r="E79" s="132">
        <v>0</v>
      </c>
      <c r="F79" s="133">
        <v>12587.240000000002</v>
      </c>
      <c r="G79" s="132">
        <v>36</v>
      </c>
      <c r="I79" s="132" t="s">
        <v>268</v>
      </c>
      <c r="J79" s="133">
        <v>8465.92</v>
      </c>
      <c r="K79" s="132">
        <v>36</v>
      </c>
      <c r="L79" s="133">
        <v>0</v>
      </c>
      <c r="M79" s="132">
        <v>0</v>
      </c>
      <c r="N79" s="133">
        <v>8465.92</v>
      </c>
      <c r="O79" s="132">
        <v>36</v>
      </c>
      <c r="Q79" s="132" t="s">
        <v>268</v>
      </c>
      <c r="R79" s="133">
        <v>14371.4</v>
      </c>
      <c r="S79" s="132">
        <v>35</v>
      </c>
      <c r="T79" s="133">
        <v>0</v>
      </c>
      <c r="U79" s="132">
        <v>0</v>
      </c>
      <c r="V79" s="133">
        <v>14371.4</v>
      </c>
      <c r="W79" s="132">
        <v>35</v>
      </c>
      <c r="Y79" s="132" t="s">
        <v>268</v>
      </c>
      <c r="Z79" s="133">
        <v>17377.16</v>
      </c>
      <c r="AA79" s="132">
        <v>40</v>
      </c>
      <c r="AB79" s="133">
        <v>0</v>
      </c>
      <c r="AC79" s="132">
        <v>0</v>
      </c>
      <c r="AD79" s="133">
        <v>17377.16</v>
      </c>
      <c r="AE79" s="132">
        <v>40</v>
      </c>
    </row>
    <row r="80" spans="1:31" x14ac:dyDescent="0.25">
      <c r="A80" s="132" t="s">
        <v>269</v>
      </c>
      <c r="B80" s="133">
        <v>50126.859999999986</v>
      </c>
      <c r="C80" s="132">
        <v>138</v>
      </c>
      <c r="D80" s="133">
        <v>11123.36</v>
      </c>
      <c r="E80" s="132">
        <v>25</v>
      </c>
      <c r="F80" s="133">
        <v>61250.219999999987</v>
      </c>
      <c r="G80" s="132">
        <v>163</v>
      </c>
      <c r="I80" s="132" t="s">
        <v>269</v>
      </c>
      <c r="J80" s="133">
        <v>32519.85</v>
      </c>
      <c r="K80" s="132">
        <v>146</v>
      </c>
      <c r="L80" s="133">
        <v>7115.5</v>
      </c>
      <c r="M80" s="132">
        <v>23</v>
      </c>
      <c r="N80" s="133">
        <v>39635.35</v>
      </c>
      <c r="O80" s="132">
        <v>169</v>
      </c>
      <c r="Q80" s="132" t="s">
        <v>269</v>
      </c>
      <c r="R80" s="133">
        <v>63540.46</v>
      </c>
      <c r="S80" s="132">
        <v>150</v>
      </c>
      <c r="T80" s="133">
        <v>11705.25</v>
      </c>
      <c r="U80" s="132">
        <v>24</v>
      </c>
      <c r="V80" s="133">
        <v>75245.709999999992</v>
      </c>
      <c r="W80" s="132">
        <v>174</v>
      </c>
      <c r="Y80" s="132" t="s">
        <v>269</v>
      </c>
      <c r="Z80" s="133">
        <v>65947.650000000009</v>
      </c>
      <c r="AA80" s="132">
        <v>161</v>
      </c>
      <c r="AB80" s="133">
        <v>15507.75</v>
      </c>
      <c r="AC80" s="132">
        <v>31</v>
      </c>
      <c r="AD80" s="133">
        <v>81455.400000000009</v>
      </c>
      <c r="AE80" s="132">
        <v>192</v>
      </c>
    </row>
    <row r="81" spans="1:31" x14ac:dyDescent="0.25">
      <c r="A81" s="132" t="s">
        <v>270</v>
      </c>
      <c r="B81" s="133">
        <v>333270.43</v>
      </c>
      <c r="C81" s="132">
        <v>927</v>
      </c>
      <c r="D81" s="133">
        <v>20149.8</v>
      </c>
      <c r="E81" s="132">
        <v>50</v>
      </c>
      <c r="F81" s="133">
        <v>353420.23</v>
      </c>
      <c r="G81" s="132">
        <v>977</v>
      </c>
      <c r="I81" s="132" t="s">
        <v>270</v>
      </c>
      <c r="J81" s="133">
        <v>239839.64000000004</v>
      </c>
      <c r="K81" s="132">
        <v>979</v>
      </c>
      <c r="L81" s="133">
        <v>17638.490000000002</v>
      </c>
      <c r="M81" s="132">
        <v>49</v>
      </c>
      <c r="N81" s="133">
        <v>257478.13000000003</v>
      </c>
      <c r="O81" s="132">
        <v>1028</v>
      </c>
      <c r="Q81" s="132" t="s">
        <v>270</v>
      </c>
      <c r="R81" s="133">
        <v>402060.19000000006</v>
      </c>
      <c r="S81" s="132">
        <v>1034</v>
      </c>
      <c r="T81" s="133">
        <v>18645.82</v>
      </c>
      <c r="U81" s="132">
        <v>57</v>
      </c>
      <c r="V81" s="133">
        <v>420706.01000000007</v>
      </c>
      <c r="W81" s="132">
        <v>1091</v>
      </c>
      <c r="Y81" s="132" t="s">
        <v>270</v>
      </c>
      <c r="Z81" s="133">
        <v>454319.83999999991</v>
      </c>
      <c r="AA81" s="132">
        <v>1106</v>
      </c>
      <c r="AB81" s="133">
        <v>27259.419999999995</v>
      </c>
      <c r="AC81" s="132">
        <v>62</v>
      </c>
      <c r="AD81" s="133">
        <v>481579.25999999989</v>
      </c>
      <c r="AE81" s="132">
        <v>1168</v>
      </c>
    </row>
    <row r="82" spans="1:31" x14ac:dyDescent="0.25">
      <c r="A82" s="132" t="s">
        <v>271</v>
      </c>
      <c r="B82" s="133">
        <v>160433.25</v>
      </c>
      <c r="C82" s="132">
        <v>394</v>
      </c>
      <c r="D82" s="133">
        <v>28916.41</v>
      </c>
      <c r="E82" s="132">
        <v>62</v>
      </c>
      <c r="F82" s="133">
        <v>189349.66</v>
      </c>
      <c r="G82" s="132">
        <v>456</v>
      </c>
      <c r="I82" s="132" t="s">
        <v>271</v>
      </c>
      <c r="J82" s="133">
        <v>108466.36</v>
      </c>
      <c r="K82" s="132">
        <v>401</v>
      </c>
      <c r="L82" s="133">
        <v>28036.25</v>
      </c>
      <c r="M82" s="132">
        <v>81</v>
      </c>
      <c r="N82" s="133">
        <v>136502.60999999999</v>
      </c>
      <c r="O82" s="132">
        <v>482</v>
      </c>
      <c r="Q82" s="132" t="s">
        <v>271</v>
      </c>
      <c r="R82" s="133">
        <v>189585.13</v>
      </c>
      <c r="S82" s="132">
        <v>436</v>
      </c>
      <c r="T82" s="133">
        <v>28294.15</v>
      </c>
      <c r="U82" s="132">
        <v>83</v>
      </c>
      <c r="V82" s="133">
        <v>217879.28</v>
      </c>
      <c r="W82" s="132">
        <v>519</v>
      </c>
      <c r="Y82" s="132" t="s">
        <v>271</v>
      </c>
      <c r="Z82" s="133">
        <v>212744.71999999997</v>
      </c>
      <c r="AA82" s="132">
        <v>454</v>
      </c>
      <c r="AB82" s="133">
        <v>34442.710000000006</v>
      </c>
      <c r="AC82" s="132">
        <v>79</v>
      </c>
      <c r="AD82" s="133">
        <v>247187.43</v>
      </c>
      <c r="AE82" s="132">
        <v>533</v>
      </c>
    </row>
    <row r="83" spans="1:31" x14ac:dyDescent="0.25">
      <c r="A83" s="132" t="s">
        <v>272</v>
      </c>
      <c r="B83" s="133">
        <v>720</v>
      </c>
      <c r="C83" s="132">
        <v>2</v>
      </c>
      <c r="D83" s="133">
        <v>1895.5</v>
      </c>
      <c r="E83" s="132">
        <v>4</v>
      </c>
      <c r="F83" s="133">
        <v>2615.5</v>
      </c>
      <c r="G83" s="132">
        <v>6</v>
      </c>
      <c r="I83" s="132" t="s">
        <v>272</v>
      </c>
      <c r="J83" s="133">
        <v>630</v>
      </c>
      <c r="K83" s="132">
        <v>2</v>
      </c>
      <c r="L83" s="133">
        <v>996.25</v>
      </c>
      <c r="M83" s="132">
        <v>4</v>
      </c>
      <c r="N83" s="133">
        <v>1626.25</v>
      </c>
      <c r="O83" s="132">
        <v>6</v>
      </c>
      <c r="Q83" s="132" t="s">
        <v>272</v>
      </c>
      <c r="R83" s="133">
        <v>1080</v>
      </c>
      <c r="S83" s="132">
        <v>2</v>
      </c>
      <c r="T83" s="133">
        <v>602.5</v>
      </c>
      <c r="U83" s="132">
        <v>3</v>
      </c>
      <c r="V83" s="133">
        <v>1682.5</v>
      </c>
      <c r="W83" s="132">
        <v>5</v>
      </c>
      <c r="Y83" s="132" t="s">
        <v>272</v>
      </c>
      <c r="Z83" s="133">
        <v>1158.75</v>
      </c>
      <c r="AA83" s="132">
        <v>2</v>
      </c>
      <c r="AB83" s="133">
        <v>1179</v>
      </c>
      <c r="AC83" s="132">
        <v>3</v>
      </c>
      <c r="AD83" s="133">
        <v>2337.75</v>
      </c>
      <c r="AE83" s="132">
        <v>5</v>
      </c>
    </row>
    <row r="84" spans="1:31" x14ac:dyDescent="0.25">
      <c r="A84" s="132" t="s">
        <v>273</v>
      </c>
      <c r="B84" s="133">
        <v>1338.06</v>
      </c>
      <c r="C84" s="132">
        <v>7</v>
      </c>
      <c r="D84" s="133">
        <v>0</v>
      </c>
      <c r="E84" s="132">
        <v>0</v>
      </c>
      <c r="F84" s="133">
        <v>1338.06</v>
      </c>
      <c r="G84" s="132">
        <v>7</v>
      </c>
      <c r="I84" s="132" t="s">
        <v>273</v>
      </c>
      <c r="J84" s="133">
        <v>682.86</v>
      </c>
      <c r="K84" s="132">
        <v>5</v>
      </c>
      <c r="L84" s="133">
        <v>0</v>
      </c>
      <c r="M84" s="132">
        <v>0</v>
      </c>
      <c r="N84" s="133">
        <v>682.86</v>
      </c>
      <c r="O84" s="132">
        <v>5</v>
      </c>
      <c r="Q84" s="132" t="s">
        <v>273</v>
      </c>
      <c r="R84" s="133">
        <v>1521</v>
      </c>
      <c r="S84" s="132">
        <v>5</v>
      </c>
      <c r="T84" s="133">
        <v>0</v>
      </c>
      <c r="U84" s="132">
        <v>0</v>
      </c>
      <c r="V84" s="133">
        <v>1521</v>
      </c>
      <c r="W84" s="132">
        <v>5</v>
      </c>
      <c r="Y84" s="132" t="s">
        <v>273</v>
      </c>
      <c r="Z84" s="133">
        <v>2014.6399999999999</v>
      </c>
      <c r="AA84" s="132">
        <v>8</v>
      </c>
      <c r="AB84" s="133">
        <v>0</v>
      </c>
      <c r="AC84" s="132">
        <v>0</v>
      </c>
      <c r="AD84" s="133">
        <v>2014.6399999999999</v>
      </c>
      <c r="AE84" s="132">
        <v>8</v>
      </c>
    </row>
    <row r="85" spans="1:31" x14ac:dyDescent="0.25">
      <c r="A85" s="132" t="s">
        <v>274</v>
      </c>
      <c r="B85" s="133">
        <v>3247</v>
      </c>
      <c r="C85" s="132">
        <v>9</v>
      </c>
      <c r="D85" s="133">
        <v>0</v>
      </c>
      <c r="E85" s="132">
        <v>0</v>
      </c>
      <c r="F85" s="133">
        <v>3247</v>
      </c>
      <c r="G85" s="132">
        <v>9</v>
      </c>
      <c r="I85" s="132" t="s">
        <v>274</v>
      </c>
      <c r="J85" s="133">
        <v>1876</v>
      </c>
      <c r="K85" s="132">
        <v>9</v>
      </c>
      <c r="L85" s="133">
        <v>0</v>
      </c>
      <c r="M85" s="132">
        <v>0</v>
      </c>
      <c r="N85" s="133">
        <v>1876</v>
      </c>
      <c r="O85" s="132">
        <v>9</v>
      </c>
      <c r="Q85" s="132" t="s">
        <v>274</v>
      </c>
      <c r="R85" s="133">
        <v>3130</v>
      </c>
      <c r="S85" s="132">
        <v>10</v>
      </c>
      <c r="T85" s="133">
        <v>0</v>
      </c>
      <c r="U85" s="132">
        <v>0</v>
      </c>
      <c r="V85" s="133">
        <v>3130</v>
      </c>
      <c r="W85" s="132">
        <v>10</v>
      </c>
      <c r="Y85" s="132" t="s">
        <v>274</v>
      </c>
      <c r="Z85" s="133">
        <v>5065</v>
      </c>
      <c r="AA85" s="132">
        <v>11</v>
      </c>
      <c r="AB85" s="133">
        <v>0</v>
      </c>
      <c r="AC85" s="132">
        <v>0</v>
      </c>
      <c r="AD85" s="133">
        <v>5065</v>
      </c>
      <c r="AE85" s="132">
        <v>11</v>
      </c>
    </row>
    <row r="86" spans="1:31" x14ac:dyDescent="0.25">
      <c r="A86" s="132" t="s">
        <v>275</v>
      </c>
      <c r="B86" s="133">
        <v>18241.919999999998</v>
      </c>
      <c r="C86" s="132">
        <v>58</v>
      </c>
      <c r="D86" s="133">
        <v>1655.75</v>
      </c>
      <c r="E86" s="132">
        <v>5</v>
      </c>
      <c r="F86" s="133">
        <v>19897.669999999998</v>
      </c>
      <c r="G86" s="132">
        <v>63</v>
      </c>
      <c r="I86" s="132" t="s">
        <v>275</v>
      </c>
      <c r="J86" s="133">
        <v>14983.59</v>
      </c>
      <c r="K86" s="132">
        <v>58</v>
      </c>
      <c r="L86" s="133">
        <v>3953.21</v>
      </c>
      <c r="M86" s="132">
        <v>11</v>
      </c>
      <c r="N86" s="133">
        <v>18936.8</v>
      </c>
      <c r="O86" s="132">
        <v>69</v>
      </c>
      <c r="Q86" s="132" t="s">
        <v>275</v>
      </c>
      <c r="R86" s="133">
        <v>22790.5</v>
      </c>
      <c r="S86" s="132">
        <v>62</v>
      </c>
      <c r="T86" s="133">
        <v>5158.0300000000007</v>
      </c>
      <c r="U86" s="132">
        <v>11</v>
      </c>
      <c r="V86" s="133">
        <v>27948.53</v>
      </c>
      <c r="W86" s="132">
        <v>73</v>
      </c>
      <c r="Y86" s="132" t="s">
        <v>275</v>
      </c>
      <c r="Z86" s="133">
        <v>24333.480000000003</v>
      </c>
      <c r="AA86" s="132">
        <v>64</v>
      </c>
      <c r="AB86" s="133">
        <v>4044.5</v>
      </c>
      <c r="AC86" s="132">
        <v>12</v>
      </c>
      <c r="AD86" s="133">
        <v>28377.980000000003</v>
      </c>
      <c r="AE86" s="132">
        <v>76</v>
      </c>
    </row>
    <row r="87" spans="1:31" x14ac:dyDescent="0.25">
      <c r="A87" s="132" t="s">
        <v>276</v>
      </c>
      <c r="B87" s="133">
        <v>10923.44</v>
      </c>
      <c r="C87" s="132">
        <v>28</v>
      </c>
      <c r="D87" s="133">
        <v>765</v>
      </c>
      <c r="E87" s="132">
        <v>2</v>
      </c>
      <c r="F87" s="133">
        <v>11688.44</v>
      </c>
      <c r="G87" s="132">
        <v>30</v>
      </c>
      <c r="I87" s="132" t="s">
        <v>276</v>
      </c>
      <c r="J87" s="133">
        <v>6261.1100000000006</v>
      </c>
      <c r="K87" s="132">
        <v>25</v>
      </c>
      <c r="L87" s="133">
        <v>624</v>
      </c>
      <c r="M87" s="132">
        <v>3</v>
      </c>
      <c r="N87" s="133">
        <v>6885.1100000000006</v>
      </c>
      <c r="O87" s="132">
        <v>28</v>
      </c>
      <c r="Q87" s="132" t="s">
        <v>276</v>
      </c>
      <c r="R87" s="133">
        <v>11829</v>
      </c>
      <c r="S87" s="132">
        <v>25</v>
      </c>
      <c r="T87" s="133">
        <v>531.75</v>
      </c>
      <c r="U87" s="132">
        <v>2</v>
      </c>
      <c r="V87" s="133">
        <v>12360.75</v>
      </c>
      <c r="W87" s="132">
        <v>27</v>
      </c>
      <c r="Y87" s="132" t="s">
        <v>276</v>
      </c>
      <c r="Z87" s="133">
        <v>11965.11</v>
      </c>
      <c r="AA87" s="132">
        <v>32</v>
      </c>
      <c r="AB87" s="133">
        <v>728.75</v>
      </c>
      <c r="AC87" s="132">
        <v>2</v>
      </c>
      <c r="AD87" s="133">
        <v>12693.86</v>
      </c>
      <c r="AE87" s="132">
        <v>34</v>
      </c>
    </row>
    <row r="88" spans="1:31" x14ac:dyDescent="0.25">
      <c r="A88" s="132" t="s">
        <v>277</v>
      </c>
      <c r="B88" s="133">
        <v>621982.37000000011</v>
      </c>
      <c r="C88" s="132">
        <v>1531</v>
      </c>
      <c r="D88" s="133">
        <v>24691.72</v>
      </c>
      <c r="E88" s="132">
        <v>54</v>
      </c>
      <c r="F88" s="133">
        <v>646674.09000000008</v>
      </c>
      <c r="G88" s="132">
        <v>1585</v>
      </c>
      <c r="I88" s="132" t="s">
        <v>277</v>
      </c>
      <c r="J88" s="133">
        <v>427989.10999999993</v>
      </c>
      <c r="K88" s="132">
        <v>1613</v>
      </c>
      <c r="L88" s="133">
        <v>20495.3</v>
      </c>
      <c r="M88" s="132">
        <v>70</v>
      </c>
      <c r="N88" s="133">
        <v>448484.40999999992</v>
      </c>
      <c r="O88" s="132">
        <v>1683</v>
      </c>
      <c r="Q88" s="132" t="s">
        <v>277</v>
      </c>
      <c r="R88" s="133">
        <v>736978.7699999999</v>
      </c>
      <c r="S88" s="132">
        <v>1754</v>
      </c>
      <c r="T88" s="133">
        <v>25166.25</v>
      </c>
      <c r="U88" s="132">
        <v>72</v>
      </c>
      <c r="V88" s="133">
        <v>762145.0199999999</v>
      </c>
      <c r="W88" s="132">
        <v>1826</v>
      </c>
      <c r="Y88" s="132" t="s">
        <v>277</v>
      </c>
      <c r="Z88" s="133">
        <v>704884.65000000026</v>
      </c>
      <c r="AA88" s="132">
        <v>1829</v>
      </c>
      <c r="AB88" s="133">
        <v>30860.389999999996</v>
      </c>
      <c r="AC88" s="132">
        <v>77</v>
      </c>
      <c r="AD88" s="133">
        <v>735745.04000000027</v>
      </c>
      <c r="AE88" s="132">
        <v>1906</v>
      </c>
    </row>
    <row r="89" spans="1:31" x14ac:dyDescent="0.25">
      <c r="A89" s="132" t="s">
        <v>278</v>
      </c>
      <c r="B89" s="133">
        <v>16170.1</v>
      </c>
      <c r="C89" s="132">
        <v>38</v>
      </c>
      <c r="D89" s="133">
        <v>0</v>
      </c>
      <c r="E89" s="132">
        <v>0</v>
      </c>
      <c r="F89" s="133">
        <v>16170.1</v>
      </c>
      <c r="G89" s="132">
        <v>38</v>
      </c>
      <c r="I89" s="132" t="s">
        <v>278</v>
      </c>
      <c r="J89" s="133">
        <v>9974.82</v>
      </c>
      <c r="K89" s="132">
        <v>38</v>
      </c>
      <c r="L89" s="133">
        <v>0</v>
      </c>
      <c r="M89" s="132">
        <v>0</v>
      </c>
      <c r="N89" s="133">
        <v>9974.82</v>
      </c>
      <c r="O89" s="132">
        <v>38</v>
      </c>
      <c r="Q89" s="132" t="s">
        <v>278</v>
      </c>
      <c r="R89" s="133">
        <v>15456</v>
      </c>
      <c r="S89" s="132">
        <v>38</v>
      </c>
      <c r="T89" s="133">
        <v>0</v>
      </c>
      <c r="U89" s="132">
        <v>0</v>
      </c>
      <c r="V89" s="133">
        <v>15456</v>
      </c>
      <c r="W89" s="132">
        <v>38</v>
      </c>
      <c r="Y89" s="132" t="s">
        <v>278</v>
      </c>
      <c r="Z89" s="133">
        <v>16220.1</v>
      </c>
      <c r="AA89" s="132">
        <v>38</v>
      </c>
      <c r="AB89" s="133">
        <v>0</v>
      </c>
      <c r="AC89" s="132">
        <v>0</v>
      </c>
      <c r="AD89" s="133">
        <v>16220.1</v>
      </c>
      <c r="AE89" s="132">
        <v>38</v>
      </c>
    </row>
    <row r="90" spans="1:31" x14ac:dyDescent="0.25">
      <c r="A90" s="132" t="s">
        <v>279</v>
      </c>
      <c r="B90" s="133">
        <v>2466.2600000000002</v>
      </c>
      <c r="C90" s="132">
        <v>8</v>
      </c>
      <c r="D90" s="133">
        <v>0</v>
      </c>
      <c r="E90" s="132">
        <v>0</v>
      </c>
      <c r="F90" s="133">
        <v>2466.2600000000002</v>
      </c>
      <c r="G90" s="132">
        <v>8</v>
      </c>
      <c r="I90" s="132" t="s">
        <v>279</v>
      </c>
      <c r="J90" s="133">
        <v>1858.25</v>
      </c>
      <c r="K90" s="132">
        <v>8</v>
      </c>
      <c r="L90" s="133">
        <v>0</v>
      </c>
      <c r="M90" s="132">
        <v>0</v>
      </c>
      <c r="N90" s="133">
        <v>1858.25</v>
      </c>
      <c r="O90" s="132">
        <v>8</v>
      </c>
      <c r="Q90" s="132" t="s">
        <v>279</v>
      </c>
      <c r="R90" s="133">
        <v>2210</v>
      </c>
      <c r="S90" s="132">
        <v>7</v>
      </c>
      <c r="T90" s="133">
        <v>0</v>
      </c>
      <c r="U90" s="132">
        <v>0</v>
      </c>
      <c r="V90" s="133">
        <v>2210</v>
      </c>
      <c r="W90" s="132">
        <v>7</v>
      </c>
      <c r="Y90" s="132" t="s">
        <v>279</v>
      </c>
      <c r="Z90" s="133">
        <v>1279.26</v>
      </c>
      <c r="AA90" s="132">
        <v>5</v>
      </c>
      <c r="AB90" s="133">
        <v>0</v>
      </c>
      <c r="AC90" s="132">
        <v>0</v>
      </c>
      <c r="AD90" s="133">
        <v>1279.26</v>
      </c>
      <c r="AE90" s="132">
        <v>5</v>
      </c>
    </row>
    <row r="91" spans="1:31" x14ac:dyDescent="0.25">
      <c r="A91" s="132" t="s">
        <v>280</v>
      </c>
      <c r="B91" s="133">
        <v>13213.89</v>
      </c>
      <c r="C91" s="132">
        <v>29</v>
      </c>
      <c r="D91" s="133">
        <v>5673.5</v>
      </c>
      <c r="E91" s="132">
        <v>13</v>
      </c>
      <c r="F91" s="133">
        <v>18887.39</v>
      </c>
      <c r="G91" s="132">
        <v>42</v>
      </c>
      <c r="I91" s="132" t="s">
        <v>280</v>
      </c>
      <c r="J91" s="133">
        <v>8743.7999999999993</v>
      </c>
      <c r="K91" s="132">
        <v>34</v>
      </c>
      <c r="L91" s="133">
        <v>3729</v>
      </c>
      <c r="M91" s="132">
        <v>12</v>
      </c>
      <c r="N91" s="133">
        <v>12472.8</v>
      </c>
      <c r="O91" s="132">
        <v>46</v>
      </c>
      <c r="Q91" s="132" t="s">
        <v>280</v>
      </c>
      <c r="R91" s="133">
        <v>16038.5</v>
      </c>
      <c r="S91" s="132">
        <v>39</v>
      </c>
      <c r="T91" s="133">
        <v>4278.75</v>
      </c>
      <c r="U91" s="132">
        <v>12</v>
      </c>
      <c r="V91" s="133">
        <v>20317.25</v>
      </c>
      <c r="W91" s="132">
        <v>51</v>
      </c>
      <c r="Y91" s="132" t="s">
        <v>280</v>
      </c>
      <c r="Z91" s="133">
        <v>17049.97</v>
      </c>
      <c r="AA91" s="132">
        <v>40</v>
      </c>
      <c r="AB91" s="133">
        <v>4707.25</v>
      </c>
      <c r="AC91" s="132">
        <v>12</v>
      </c>
      <c r="AD91" s="133">
        <v>21757.22</v>
      </c>
      <c r="AE91" s="132">
        <v>52</v>
      </c>
    </row>
    <row r="92" spans="1:31" x14ac:dyDescent="0.25">
      <c r="A92" s="132" t="s">
        <v>281</v>
      </c>
      <c r="B92" s="133">
        <v>67243.28</v>
      </c>
      <c r="C92" s="132">
        <v>192</v>
      </c>
      <c r="D92" s="133">
        <v>2458.3200000000002</v>
      </c>
      <c r="E92" s="132">
        <v>6</v>
      </c>
      <c r="F92" s="133">
        <v>69701.600000000006</v>
      </c>
      <c r="G92" s="132">
        <v>198</v>
      </c>
      <c r="I92" s="132" t="s">
        <v>281</v>
      </c>
      <c r="J92" s="133">
        <v>44847.4</v>
      </c>
      <c r="K92" s="132">
        <v>191</v>
      </c>
      <c r="L92" s="133">
        <v>2571.3000000000002</v>
      </c>
      <c r="M92" s="132">
        <v>6</v>
      </c>
      <c r="N92" s="133">
        <v>47418.700000000004</v>
      </c>
      <c r="O92" s="132">
        <v>197</v>
      </c>
      <c r="Q92" s="132" t="s">
        <v>281</v>
      </c>
      <c r="R92" s="133">
        <v>86779.22</v>
      </c>
      <c r="S92" s="132">
        <v>211</v>
      </c>
      <c r="T92" s="133">
        <v>3720.5</v>
      </c>
      <c r="U92" s="132">
        <v>8</v>
      </c>
      <c r="V92" s="133">
        <v>90499.72</v>
      </c>
      <c r="W92" s="132">
        <v>219</v>
      </c>
      <c r="Y92" s="132" t="s">
        <v>281</v>
      </c>
      <c r="Z92" s="133">
        <v>103832.86</v>
      </c>
      <c r="AA92" s="132">
        <v>235</v>
      </c>
      <c r="AB92" s="133">
        <v>1212.5</v>
      </c>
      <c r="AC92" s="132">
        <v>3</v>
      </c>
      <c r="AD92" s="133">
        <v>105045.36</v>
      </c>
      <c r="AE92" s="132">
        <v>238</v>
      </c>
    </row>
    <row r="93" spans="1:31" x14ac:dyDescent="0.25">
      <c r="A93" s="132" t="s">
        <v>282</v>
      </c>
      <c r="B93" s="133">
        <v>5279.12</v>
      </c>
      <c r="C93" s="132">
        <v>19</v>
      </c>
      <c r="D93" s="133">
        <v>735</v>
      </c>
      <c r="E93" s="132">
        <v>2</v>
      </c>
      <c r="F93" s="133">
        <v>6014.12</v>
      </c>
      <c r="G93" s="132">
        <v>21</v>
      </c>
      <c r="I93" s="132" t="s">
        <v>282</v>
      </c>
      <c r="J93" s="133">
        <v>4743.9799999999996</v>
      </c>
      <c r="K93" s="132">
        <v>20</v>
      </c>
      <c r="L93" s="133">
        <v>1047.46</v>
      </c>
      <c r="M93" s="132">
        <v>3</v>
      </c>
      <c r="N93" s="133">
        <v>5791.44</v>
      </c>
      <c r="O93" s="132">
        <v>23</v>
      </c>
      <c r="Q93" s="132" t="s">
        <v>282</v>
      </c>
      <c r="R93" s="133">
        <v>8459.58</v>
      </c>
      <c r="S93" s="132">
        <v>20</v>
      </c>
      <c r="T93" s="133">
        <v>1489.45</v>
      </c>
      <c r="U93" s="132">
        <v>4</v>
      </c>
      <c r="V93" s="133">
        <v>9949.0300000000007</v>
      </c>
      <c r="W93" s="132">
        <v>24</v>
      </c>
      <c r="Y93" s="132" t="s">
        <v>282</v>
      </c>
      <c r="Z93" s="133">
        <v>6461.62</v>
      </c>
      <c r="AA93" s="132">
        <v>19</v>
      </c>
      <c r="AB93" s="133">
        <v>457.03</v>
      </c>
      <c r="AC93" s="132">
        <v>2</v>
      </c>
      <c r="AD93" s="133">
        <v>6918.65</v>
      </c>
      <c r="AE93" s="132">
        <v>21</v>
      </c>
    </row>
    <row r="94" spans="1:31" x14ac:dyDescent="0.25">
      <c r="A94" s="132" t="s">
        <v>283</v>
      </c>
      <c r="B94" s="133">
        <v>56187.799999999988</v>
      </c>
      <c r="C94" s="132">
        <v>164</v>
      </c>
      <c r="D94" s="133">
        <v>4581.03</v>
      </c>
      <c r="E94" s="132">
        <v>14</v>
      </c>
      <c r="F94" s="133">
        <v>60768.829999999987</v>
      </c>
      <c r="G94" s="132">
        <v>178</v>
      </c>
      <c r="I94" s="132" t="s">
        <v>283</v>
      </c>
      <c r="J94" s="133">
        <v>41790.46</v>
      </c>
      <c r="K94" s="132">
        <v>162</v>
      </c>
      <c r="L94" s="133">
        <v>4702.5200000000004</v>
      </c>
      <c r="M94" s="132">
        <v>16</v>
      </c>
      <c r="N94" s="133">
        <v>46492.979999999996</v>
      </c>
      <c r="O94" s="132">
        <v>178</v>
      </c>
      <c r="Q94" s="132" t="s">
        <v>283</v>
      </c>
      <c r="R94" s="133">
        <v>73656.06</v>
      </c>
      <c r="S94" s="132">
        <v>177</v>
      </c>
      <c r="T94" s="133">
        <v>5435</v>
      </c>
      <c r="U94" s="132">
        <v>14</v>
      </c>
      <c r="V94" s="133">
        <v>79091.06</v>
      </c>
      <c r="W94" s="132">
        <v>191</v>
      </c>
      <c r="Y94" s="132" t="s">
        <v>283</v>
      </c>
      <c r="Z94" s="133">
        <v>79764.539999999994</v>
      </c>
      <c r="AA94" s="132">
        <v>190</v>
      </c>
      <c r="AB94" s="133">
        <v>5329.75</v>
      </c>
      <c r="AC94" s="132">
        <v>18</v>
      </c>
      <c r="AD94" s="133">
        <v>85094.29</v>
      </c>
      <c r="AE94" s="132">
        <v>208</v>
      </c>
    </row>
    <row r="95" spans="1:31" x14ac:dyDescent="0.25">
      <c r="A95" s="132" t="s">
        <v>284</v>
      </c>
      <c r="B95" s="133">
        <v>37182.720000000001</v>
      </c>
      <c r="C95" s="132">
        <v>114</v>
      </c>
      <c r="D95" s="133">
        <v>2812.98</v>
      </c>
      <c r="E95" s="132">
        <v>6</v>
      </c>
      <c r="F95" s="133">
        <v>39995.700000000004</v>
      </c>
      <c r="G95" s="132">
        <v>120</v>
      </c>
      <c r="I95" s="132" t="s">
        <v>284</v>
      </c>
      <c r="J95" s="133">
        <v>26596.5</v>
      </c>
      <c r="K95" s="132">
        <v>113</v>
      </c>
      <c r="L95" s="133">
        <v>2000.4</v>
      </c>
      <c r="M95" s="132">
        <v>6</v>
      </c>
      <c r="N95" s="133">
        <v>28596.9</v>
      </c>
      <c r="O95" s="132">
        <v>119</v>
      </c>
      <c r="Q95" s="132" t="s">
        <v>284</v>
      </c>
      <c r="R95" s="133">
        <v>45089.85</v>
      </c>
      <c r="S95" s="132">
        <v>125</v>
      </c>
      <c r="T95" s="133">
        <v>3094.5</v>
      </c>
      <c r="U95" s="132">
        <v>6</v>
      </c>
      <c r="V95" s="133">
        <v>48184.35</v>
      </c>
      <c r="W95" s="132">
        <v>131</v>
      </c>
      <c r="Y95" s="132" t="s">
        <v>284</v>
      </c>
      <c r="Z95" s="133">
        <v>57539.51</v>
      </c>
      <c r="AA95" s="132">
        <v>130</v>
      </c>
      <c r="AB95" s="133">
        <v>3049.79</v>
      </c>
      <c r="AC95" s="132">
        <v>6</v>
      </c>
      <c r="AD95" s="133">
        <v>60589.3</v>
      </c>
      <c r="AE95" s="132">
        <v>136</v>
      </c>
    </row>
    <row r="96" spans="1:31" x14ac:dyDescent="0.25">
      <c r="A96" s="132" t="s">
        <v>285</v>
      </c>
      <c r="B96" s="133">
        <v>3348.0599999999995</v>
      </c>
      <c r="C96" s="132">
        <v>11</v>
      </c>
      <c r="D96" s="133">
        <v>0</v>
      </c>
      <c r="E96" s="132">
        <v>0</v>
      </c>
      <c r="F96" s="133">
        <v>3348.0599999999995</v>
      </c>
      <c r="G96" s="132">
        <v>11</v>
      </c>
      <c r="I96" s="132" t="s">
        <v>285</v>
      </c>
      <c r="J96" s="133">
        <v>1944.4099999999999</v>
      </c>
      <c r="K96" s="132">
        <v>10</v>
      </c>
      <c r="L96" s="133">
        <v>0</v>
      </c>
      <c r="M96" s="132">
        <v>0</v>
      </c>
      <c r="N96" s="133">
        <v>1944.4099999999999</v>
      </c>
      <c r="O96" s="132">
        <v>10</v>
      </c>
      <c r="Q96" s="132" t="s">
        <v>285</v>
      </c>
      <c r="R96" s="133">
        <v>2031.88</v>
      </c>
      <c r="S96" s="132">
        <v>6</v>
      </c>
      <c r="T96" s="133">
        <v>0</v>
      </c>
      <c r="U96" s="132">
        <v>0</v>
      </c>
      <c r="V96" s="133">
        <v>2031.88</v>
      </c>
      <c r="W96" s="132">
        <v>6</v>
      </c>
      <c r="Y96" s="132" t="s">
        <v>285</v>
      </c>
      <c r="Z96" s="133">
        <v>2882.35</v>
      </c>
      <c r="AA96" s="132">
        <v>7</v>
      </c>
      <c r="AB96" s="133">
        <v>2038.5</v>
      </c>
      <c r="AC96" s="132">
        <v>3</v>
      </c>
      <c r="AD96" s="133">
        <v>4920.8500000000004</v>
      </c>
      <c r="AE96" s="132">
        <v>10</v>
      </c>
    </row>
    <row r="97" spans="1:31" x14ac:dyDescent="0.25">
      <c r="A97" s="132" t="s">
        <v>286</v>
      </c>
      <c r="B97" s="133">
        <v>529615.26999999979</v>
      </c>
      <c r="C97" s="132">
        <v>1241</v>
      </c>
      <c r="D97" s="133">
        <v>20908.559999999998</v>
      </c>
      <c r="E97" s="132">
        <v>47</v>
      </c>
      <c r="F97" s="133">
        <v>550523.82999999984</v>
      </c>
      <c r="G97" s="132">
        <v>1288</v>
      </c>
      <c r="I97" s="132" t="s">
        <v>286</v>
      </c>
      <c r="J97" s="133">
        <v>336634.81000000006</v>
      </c>
      <c r="K97" s="132">
        <v>1268</v>
      </c>
      <c r="L97" s="133">
        <v>15091</v>
      </c>
      <c r="M97" s="132">
        <v>48</v>
      </c>
      <c r="N97" s="133">
        <v>351725.81000000006</v>
      </c>
      <c r="O97" s="132">
        <v>1316</v>
      </c>
      <c r="Q97" s="132" t="s">
        <v>286</v>
      </c>
      <c r="R97" s="133">
        <v>599329.21999999986</v>
      </c>
      <c r="S97" s="132">
        <v>1404</v>
      </c>
      <c r="T97" s="133">
        <v>16614.5</v>
      </c>
      <c r="U97" s="132">
        <v>50</v>
      </c>
      <c r="V97" s="133">
        <v>615943.71999999986</v>
      </c>
      <c r="W97" s="132">
        <v>1454</v>
      </c>
      <c r="Y97" s="132" t="s">
        <v>286</v>
      </c>
      <c r="Z97" s="133">
        <v>640724.16</v>
      </c>
      <c r="AA97" s="132">
        <v>1497</v>
      </c>
      <c r="AB97" s="133">
        <v>18873</v>
      </c>
      <c r="AC97" s="132">
        <v>47</v>
      </c>
      <c r="AD97" s="133">
        <v>659597.16</v>
      </c>
      <c r="AE97" s="132">
        <v>1544</v>
      </c>
    </row>
    <row r="98" spans="1:31" x14ac:dyDescent="0.25">
      <c r="A98" s="132" t="s">
        <v>287</v>
      </c>
      <c r="B98" s="133">
        <v>9780.82</v>
      </c>
      <c r="C98" s="132">
        <v>23</v>
      </c>
      <c r="D98" s="133">
        <v>2452.5</v>
      </c>
      <c r="E98" s="132">
        <v>4</v>
      </c>
      <c r="F98" s="133">
        <v>12233.32</v>
      </c>
      <c r="G98" s="132">
        <v>27</v>
      </c>
      <c r="I98" s="132" t="s">
        <v>287</v>
      </c>
      <c r="J98" s="133">
        <v>7288.5</v>
      </c>
      <c r="K98" s="132">
        <v>28</v>
      </c>
      <c r="L98" s="133">
        <v>877.5</v>
      </c>
      <c r="M98" s="132">
        <v>4</v>
      </c>
      <c r="N98" s="133">
        <v>8166</v>
      </c>
      <c r="O98" s="132">
        <v>32</v>
      </c>
      <c r="Q98" s="132" t="s">
        <v>287</v>
      </c>
      <c r="R98" s="133">
        <v>12395.25</v>
      </c>
      <c r="S98" s="132">
        <v>26</v>
      </c>
      <c r="T98" s="133">
        <v>967.5</v>
      </c>
      <c r="U98" s="132">
        <v>3</v>
      </c>
      <c r="V98" s="133">
        <v>13362.75</v>
      </c>
      <c r="W98" s="132">
        <v>29</v>
      </c>
      <c r="Y98" s="132" t="s">
        <v>287</v>
      </c>
      <c r="Z98" s="133">
        <v>12871.69</v>
      </c>
      <c r="AA98" s="132">
        <v>25</v>
      </c>
      <c r="AB98" s="133">
        <v>1777.5</v>
      </c>
      <c r="AC98" s="132">
        <v>3</v>
      </c>
      <c r="AD98" s="133">
        <v>14649.19</v>
      </c>
      <c r="AE98" s="132">
        <v>28</v>
      </c>
    </row>
    <row r="99" spans="1:31" x14ac:dyDescent="0.25">
      <c r="A99" s="132" t="s">
        <v>288</v>
      </c>
      <c r="B99" s="133">
        <v>239749.56</v>
      </c>
      <c r="C99" s="132">
        <v>561</v>
      </c>
      <c r="D99" s="133">
        <v>37283.910000000003</v>
      </c>
      <c r="E99" s="132">
        <v>73</v>
      </c>
      <c r="F99" s="133">
        <v>277033.46999999997</v>
      </c>
      <c r="G99" s="132">
        <v>634</v>
      </c>
      <c r="I99" s="132" t="s">
        <v>288</v>
      </c>
      <c r="J99" s="133">
        <v>159051.74999999994</v>
      </c>
      <c r="K99" s="132">
        <v>583</v>
      </c>
      <c r="L99" s="133">
        <v>24993.960000000003</v>
      </c>
      <c r="M99" s="132">
        <v>74</v>
      </c>
      <c r="N99" s="133">
        <v>184045.70999999993</v>
      </c>
      <c r="O99" s="132">
        <v>657</v>
      </c>
      <c r="Q99" s="132" t="s">
        <v>288</v>
      </c>
      <c r="R99" s="133">
        <v>264656.39000000007</v>
      </c>
      <c r="S99" s="132">
        <v>645</v>
      </c>
      <c r="T99" s="133">
        <v>23358.639999999999</v>
      </c>
      <c r="U99" s="132">
        <v>77</v>
      </c>
      <c r="V99" s="133">
        <v>288015.03000000009</v>
      </c>
      <c r="W99" s="132">
        <v>722</v>
      </c>
      <c r="Y99" s="132" t="s">
        <v>288</v>
      </c>
      <c r="Z99" s="133">
        <v>302944.28999999998</v>
      </c>
      <c r="AA99" s="132">
        <v>700</v>
      </c>
      <c r="AB99" s="133">
        <v>29558.3</v>
      </c>
      <c r="AC99" s="132">
        <v>70</v>
      </c>
      <c r="AD99" s="133">
        <v>332502.58999999997</v>
      </c>
      <c r="AE99" s="132">
        <v>770</v>
      </c>
    </row>
    <row r="100" spans="1:31" x14ac:dyDescent="0.25">
      <c r="A100" s="132" t="s">
        <v>289</v>
      </c>
      <c r="B100" s="133">
        <v>28366.170000000002</v>
      </c>
      <c r="C100" s="132">
        <v>62</v>
      </c>
      <c r="D100" s="133">
        <v>4717.25</v>
      </c>
      <c r="E100" s="132">
        <v>7</v>
      </c>
      <c r="F100" s="133">
        <v>33083.42</v>
      </c>
      <c r="G100" s="132">
        <v>69</v>
      </c>
      <c r="I100" s="132" t="s">
        <v>289</v>
      </c>
      <c r="J100" s="133">
        <v>19084.23</v>
      </c>
      <c r="K100" s="132">
        <v>71</v>
      </c>
      <c r="L100" s="133">
        <v>2942</v>
      </c>
      <c r="M100" s="132">
        <v>10</v>
      </c>
      <c r="N100" s="133">
        <v>22026.23</v>
      </c>
      <c r="O100" s="132">
        <v>81</v>
      </c>
      <c r="Q100" s="132" t="s">
        <v>289</v>
      </c>
      <c r="R100" s="133">
        <v>32700.639999999999</v>
      </c>
      <c r="S100" s="132">
        <v>79</v>
      </c>
      <c r="T100" s="133">
        <v>4248.3600000000006</v>
      </c>
      <c r="U100" s="132">
        <v>11</v>
      </c>
      <c r="V100" s="133">
        <v>36949</v>
      </c>
      <c r="W100" s="132">
        <v>90</v>
      </c>
      <c r="Y100" s="132" t="s">
        <v>289</v>
      </c>
      <c r="Z100" s="133">
        <v>44125.35</v>
      </c>
      <c r="AA100" s="132">
        <v>88</v>
      </c>
      <c r="AB100" s="133">
        <v>4634.8100000000004</v>
      </c>
      <c r="AC100" s="132">
        <v>13</v>
      </c>
      <c r="AD100" s="133">
        <v>48760.159999999996</v>
      </c>
      <c r="AE100" s="132">
        <v>101</v>
      </c>
    </row>
    <row r="101" spans="1:31" x14ac:dyDescent="0.25">
      <c r="A101" s="132" t="s">
        <v>290</v>
      </c>
      <c r="B101" s="133">
        <v>49913.719999999994</v>
      </c>
      <c r="C101" s="132">
        <v>158</v>
      </c>
      <c r="D101" s="133">
        <v>6895.8</v>
      </c>
      <c r="E101" s="132">
        <v>17</v>
      </c>
      <c r="F101" s="133">
        <v>56809.52</v>
      </c>
      <c r="G101" s="132">
        <v>175</v>
      </c>
      <c r="I101" s="132" t="s">
        <v>290</v>
      </c>
      <c r="J101" s="133">
        <v>36906.310000000012</v>
      </c>
      <c r="K101" s="132">
        <v>162</v>
      </c>
      <c r="L101" s="133">
        <v>6314.26</v>
      </c>
      <c r="M101" s="132">
        <v>22</v>
      </c>
      <c r="N101" s="133">
        <v>43220.570000000014</v>
      </c>
      <c r="O101" s="132">
        <v>184</v>
      </c>
      <c r="Q101" s="132" t="s">
        <v>290</v>
      </c>
      <c r="R101" s="133">
        <v>69431.210000000006</v>
      </c>
      <c r="S101" s="132">
        <v>169</v>
      </c>
      <c r="T101" s="133">
        <v>9779.9</v>
      </c>
      <c r="U101" s="132">
        <v>28</v>
      </c>
      <c r="V101" s="133">
        <v>79211.11</v>
      </c>
      <c r="W101" s="132">
        <v>197</v>
      </c>
      <c r="Y101" s="132" t="s">
        <v>290</v>
      </c>
      <c r="Z101" s="133">
        <v>74849.95</v>
      </c>
      <c r="AA101" s="132">
        <v>183</v>
      </c>
      <c r="AB101" s="133">
        <v>9603.6099999999988</v>
      </c>
      <c r="AC101" s="132">
        <v>24</v>
      </c>
      <c r="AD101" s="133">
        <v>84453.56</v>
      </c>
      <c r="AE101" s="132">
        <v>207</v>
      </c>
    </row>
    <row r="102" spans="1:31" x14ac:dyDescent="0.25">
      <c r="A102" s="132" t="s">
        <v>291</v>
      </c>
      <c r="B102" s="133">
        <v>27799.15</v>
      </c>
      <c r="C102" s="132">
        <v>78</v>
      </c>
      <c r="D102" s="133">
        <v>9541.3399999999983</v>
      </c>
      <c r="E102" s="132">
        <v>21</v>
      </c>
      <c r="F102" s="133">
        <v>37340.49</v>
      </c>
      <c r="G102" s="132">
        <v>99</v>
      </c>
      <c r="I102" s="132" t="s">
        <v>291</v>
      </c>
      <c r="J102" s="133">
        <v>20729.38</v>
      </c>
      <c r="K102" s="132">
        <v>75</v>
      </c>
      <c r="L102" s="133">
        <v>7166.85</v>
      </c>
      <c r="M102" s="132">
        <v>24</v>
      </c>
      <c r="N102" s="133">
        <v>27896.230000000003</v>
      </c>
      <c r="O102" s="132">
        <v>99</v>
      </c>
      <c r="Q102" s="132" t="s">
        <v>291</v>
      </c>
      <c r="R102" s="133">
        <v>29806.510000000002</v>
      </c>
      <c r="S102" s="132">
        <v>77</v>
      </c>
      <c r="T102" s="133">
        <v>6669.49</v>
      </c>
      <c r="U102" s="132">
        <v>23</v>
      </c>
      <c r="V102" s="133">
        <v>36476</v>
      </c>
      <c r="W102" s="132">
        <v>100</v>
      </c>
      <c r="Y102" s="132" t="s">
        <v>291</v>
      </c>
      <c r="Z102" s="133">
        <v>21540.02</v>
      </c>
      <c r="AA102" s="132">
        <v>65</v>
      </c>
      <c r="AB102" s="133">
        <v>4845.22</v>
      </c>
      <c r="AC102" s="132">
        <v>14</v>
      </c>
      <c r="AD102" s="133">
        <v>26385.24</v>
      </c>
      <c r="AE102" s="132">
        <v>79</v>
      </c>
    </row>
    <row r="103" spans="1:31" x14ac:dyDescent="0.25">
      <c r="A103" s="132" t="s">
        <v>292</v>
      </c>
      <c r="B103" s="133">
        <v>16579.95</v>
      </c>
      <c r="C103" s="132">
        <v>49</v>
      </c>
      <c r="D103" s="133">
        <v>1015</v>
      </c>
      <c r="E103" s="132">
        <v>2</v>
      </c>
      <c r="F103" s="133">
        <v>17594.95</v>
      </c>
      <c r="G103" s="132">
        <v>51</v>
      </c>
      <c r="I103" s="132" t="s">
        <v>292</v>
      </c>
      <c r="J103" s="133">
        <v>14771.75</v>
      </c>
      <c r="K103" s="132">
        <v>55</v>
      </c>
      <c r="L103" s="133">
        <v>530</v>
      </c>
      <c r="M103" s="132">
        <v>2</v>
      </c>
      <c r="N103" s="133">
        <v>15301.75</v>
      </c>
      <c r="O103" s="132">
        <v>57</v>
      </c>
      <c r="Q103" s="132" t="s">
        <v>292</v>
      </c>
      <c r="R103" s="133">
        <v>23870.22</v>
      </c>
      <c r="S103" s="132">
        <v>62</v>
      </c>
      <c r="T103" s="133">
        <v>303</v>
      </c>
      <c r="U103" s="132">
        <v>1</v>
      </c>
      <c r="V103" s="133">
        <v>24173.22</v>
      </c>
      <c r="W103" s="132">
        <v>63</v>
      </c>
      <c r="Y103" s="132" t="s">
        <v>292</v>
      </c>
      <c r="Z103" s="133">
        <v>25232.48</v>
      </c>
      <c r="AA103" s="132">
        <v>62</v>
      </c>
      <c r="AB103" s="133">
        <v>1697.5</v>
      </c>
      <c r="AC103" s="132">
        <v>3</v>
      </c>
      <c r="AD103" s="133">
        <v>26929.98</v>
      </c>
      <c r="AE103" s="132">
        <v>65</v>
      </c>
    </row>
    <row r="104" spans="1:31" x14ac:dyDescent="0.25">
      <c r="A104" s="132" t="s">
        <v>293</v>
      </c>
      <c r="B104" s="133">
        <v>36933.339999999997</v>
      </c>
      <c r="C104" s="132">
        <v>109</v>
      </c>
      <c r="D104" s="133">
        <v>13107.15</v>
      </c>
      <c r="E104" s="132">
        <v>14</v>
      </c>
      <c r="F104" s="133">
        <v>50040.49</v>
      </c>
      <c r="G104" s="132">
        <v>123</v>
      </c>
      <c r="I104" s="132" t="s">
        <v>293</v>
      </c>
      <c r="J104" s="133">
        <v>29580.04</v>
      </c>
      <c r="K104" s="132">
        <v>114</v>
      </c>
      <c r="L104" s="133">
        <v>4325.58</v>
      </c>
      <c r="M104" s="132">
        <v>12</v>
      </c>
      <c r="N104" s="133">
        <v>33905.620000000003</v>
      </c>
      <c r="O104" s="132">
        <v>126</v>
      </c>
      <c r="Q104" s="132" t="s">
        <v>293</v>
      </c>
      <c r="R104" s="133">
        <v>53950.86</v>
      </c>
      <c r="S104" s="132">
        <v>140</v>
      </c>
      <c r="T104" s="133">
        <v>2449.75</v>
      </c>
      <c r="U104" s="132">
        <v>7</v>
      </c>
      <c r="V104" s="133">
        <v>56400.61</v>
      </c>
      <c r="W104" s="132">
        <v>147</v>
      </c>
      <c r="Y104" s="132" t="s">
        <v>293</v>
      </c>
      <c r="Z104" s="133">
        <v>66541.450000000012</v>
      </c>
      <c r="AA104" s="132">
        <v>136</v>
      </c>
      <c r="AB104" s="133">
        <v>3527.62</v>
      </c>
      <c r="AC104" s="132">
        <v>9</v>
      </c>
      <c r="AD104" s="133">
        <v>70069.070000000007</v>
      </c>
      <c r="AE104" s="132">
        <v>145</v>
      </c>
    </row>
    <row r="105" spans="1:31" x14ac:dyDescent="0.25">
      <c r="A105" s="132" t="s">
        <v>294</v>
      </c>
      <c r="B105" s="133">
        <v>50026.36</v>
      </c>
      <c r="C105" s="132">
        <v>157</v>
      </c>
      <c r="D105" s="133">
        <v>6026</v>
      </c>
      <c r="E105" s="132">
        <v>12</v>
      </c>
      <c r="F105" s="133">
        <v>56052.36</v>
      </c>
      <c r="G105" s="132">
        <v>169</v>
      </c>
      <c r="I105" s="132" t="s">
        <v>294</v>
      </c>
      <c r="J105" s="133">
        <v>40631.49</v>
      </c>
      <c r="K105" s="132">
        <v>171</v>
      </c>
      <c r="L105" s="133">
        <v>4363</v>
      </c>
      <c r="M105" s="132">
        <v>11</v>
      </c>
      <c r="N105" s="133">
        <v>44994.49</v>
      </c>
      <c r="O105" s="132">
        <v>182</v>
      </c>
      <c r="Q105" s="132" t="s">
        <v>294</v>
      </c>
      <c r="R105" s="133">
        <v>88012.069999999992</v>
      </c>
      <c r="S105" s="132">
        <v>203</v>
      </c>
      <c r="T105" s="133">
        <v>3485</v>
      </c>
      <c r="U105" s="132">
        <v>13</v>
      </c>
      <c r="V105" s="133">
        <v>91497.069999999992</v>
      </c>
      <c r="W105" s="132">
        <v>216</v>
      </c>
      <c r="Y105" s="132" t="s">
        <v>294</v>
      </c>
      <c r="Z105" s="133">
        <v>100242.69</v>
      </c>
      <c r="AA105" s="132">
        <v>226</v>
      </c>
      <c r="AB105" s="133">
        <v>5628.25</v>
      </c>
      <c r="AC105" s="132">
        <v>11</v>
      </c>
      <c r="AD105" s="133">
        <v>105870.94</v>
      </c>
      <c r="AE105" s="132">
        <v>237</v>
      </c>
    </row>
    <row r="106" spans="1:31" x14ac:dyDescent="0.25">
      <c r="A106" s="132" t="s">
        <v>295</v>
      </c>
      <c r="B106" s="133">
        <v>419647.48999999993</v>
      </c>
      <c r="C106" s="132">
        <v>994</v>
      </c>
      <c r="D106" s="133">
        <v>6804.8499999999995</v>
      </c>
      <c r="E106" s="132">
        <v>19</v>
      </c>
      <c r="F106" s="133">
        <v>426452.33999999991</v>
      </c>
      <c r="G106" s="132">
        <v>1013</v>
      </c>
      <c r="I106" s="132" t="s">
        <v>295</v>
      </c>
      <c r="J106" s="133">
        <v>300131.47000000003</v>
      </c>
      <c r="K106" s="132">
        <v>1029</v>
      </c>
      <c r="L106" s="133">
        <v>4917.75</v>
      </c>
      <c r="M106" s="132">
        <v>17</v>
      </c>
      <c r="N106" s="133">
        <v>305049.22000000003</v>
      </c>
      <c r="O106" s="132">
        <v>1046</v>
      </c>
      <c r="Q106" s="132" t="s">
        <v>295</v>
      </c>
      <c r="R106" s="133">
        <v>471561.16</v>
      </c>
      <c r="S106" s="132">
        <v>1102</v>
      </c>
      <c r="T106" s="133">
        <v>4317.95</v>
      </c>
      <c r="U106" s="132">
        <v>16</v>
      </c>
      <c r="V106" s="133">
        <v>475879.11</v>
      </c>
      <c r="W106" s="132">
        <v>1118</v>
      </c>
      <c r="Y106" s="132" t="s">
        <v>295</v>
      </c>
      <c r="Z106" s="133">
        <v>474166.33</v>
      </c>
      <c r="AA106" s="132">
        <v>1130</v>
      </c>
      <c r="AB106" s="133">
        <v>5687.79</v>
      </c>
      <c r="AC106" s="132">
        <v>16</v>
      </c>
      <c r="AD106" s="133">
        <v>479854.12</v>
      </c>
      <c r="AE106" s="132">
        <v>1146</v>
      </c>
    </row>
    <row r="107" spans="1:31" x14ac:dyDescent="0.25">
      <c r="A107" s="132" t="s">
        <v>296</v>
      </c>
      <c r="B107" s="133">
        <v>156985.70999999996</v>
      </c>
      <c r="C107" s="132">
        <v>433</v>
      </c>
      <c r="D107" s="133">
        <v>24399.32</v>
      </c>
      <c r="E107" s="132">
        <v>55</v>
      </c>
      <c r="F107" s="133">
        <v>181385.02999999997</v>
      </c>
      <c r="G107" s="132">
        <v>488</v>
      </c>
      <c r="I107" s="132" t="s">
        <v>296</v>
      </c>
      <c r="J107" s="133">
        <v>115448.27999999998</v>
      </c>
      <c r="K107" s="132">
        <v>454</v>
      </c>
      <c r="L107" s="133">
        <v>22852.86</v>
      </c>
      <c r="M107" s="132">
        <v>63</v>
      </c>
      <c r="N107" s="133">
        <v>138301.13999999998</v>
      </c>
      <c r="O107" s="132">
        <v>517</v>
      </c>
      <c r="Q107" s="132" t="s">
        <v>296</v>
      </c>
      <c r="R107" s="133">
        <v>197418.99000000002</v>
      </c>
      <c r="S107" s="132">
        <v>488</v>
      </c>
      <c r="T107" s="133">
        <v>24372.400000000001</v>
      </c>
      <c r="U107" s="132">
        <v>69</v>
      </c>
      <c r="V107" s="133">
        <v>221791.39</v>
      </c>
      <c r="W107" s="132">
        <v>557</v>
      </c>
      <c r="Y107" s="132" t="s">
        <v>296</v>
      </c>
      <c r="Z107" s="133">
        <v>224654.52</v>
      </c>
      <c r="AA107" s="132">
        <v>514</v>
      </c>
      <c r="AB107" s="133">
        <v>28267.48</v>
      </c>
      <c r="AC107" s="132">
        <v>70</v>
      </c>
      <c r="AD107" s="133">
        <v>252922</v>
      </c>
      <c r="AE107" s="132">
        <v>584</v>
      </c>
    </row>
    <row r="108" spans="1:31" x14ac:dyDescent="0.25">
      <c r="A108" s="132" t="s">
        <v>297</v>
      </c>
      <c r="B108" s="133">
        <v>4883.49</v>
      </c>
      <c r="C108" s="132">
        <v>13</v>
      </c>
      <c r="D108" s="133">
        <v>827.75</v>
      </c>
      <c r="E108" s="132">
        <v>3</v>
      </c>
      <c r="F108" s="133">
        <v>5711.24</v>
      </c>
      <c r="G108" s="132">
        <v>16</v>
      </c>
      <c r="I108" s="132" t="s">
        <v>297</v>
      </c>
      <c r="J108" s="133">
        <v>3424.01</v>
      </c>
      <c r="K108" s="132">
        <v>14</v>
      </c>
      <c r="L108" s="133">
        <v>1053.5</v>
      </c>
      <c r="M108" s="132">
        <v>3</v>
      </c>
      <c r="N108" s="133">
        <v>4477.51</v>
      </c>
      <c r="O108" s="132">
        <v>17</v>
      </c>
      <c r="Q108" s="132" t="s">
        <v>297</v>
      </c>
      <c r="R108" s="133">
        <v>6472.5</v>
      </c>
      <c r="S108" s="132">
        <v>14</v>
      </c>
      <c r="T108" s="133">
        <v>860</v>
      </c>
      <c r="U108" s="132">
        <v>2</v>
      </c>
      <c r="V108" s="133">
        <v>7332.5</v>
      </c>
      <c r="W108" s="132">
        <v>16</v>
      </c>
      <c r="Y108" s="132" t="s">
        <v>297</v>
      </c>
      <c r="Z108" s="133">
        <v>6390</v>
      </c>
      <c r="AA108" s="132">
        <v>15</v>
      </c>
      <c r="AB108" s="133">
        <v>967.5</v>
      </c>
      <c r="AC108" s="132">
        <v>2</v>
      </c>
      <c r="AD108" s="133">
        <v>7357.5</v>
      </c>
      <c r="AE108" s="132">
        <v>17</v>
      </c>
    </row>
    <row r="109" spans="1:31" x14ac:dyDescent="0.25">
      <c r="A109" s="132" t="s">
        <v>298</v>
      </c>
      <c r="B109" s="133">
        <v>65014.04</v>
      </c>
      <c r="C109" s="132">
        <v>163</v>
      </c>
      <c r="D109" s="133">
        <v>0</v>
      </c>
      <c r="E109" s="132">
        <v>0</v>
      </c>
      <c r="F109" s="133">
        <v>65014.04</v>
      </c>
      <c r="G109" s="132">
        <v>163</v>
      </c>
      <c r="I109" s="132" t="s">
        <v>298</v>
      </c>
      <c r="J109" s="133">
        <v>49011.98</v>
      </c>
      <c r="K109" s="132">
        <v>178</v>
      </c>
      <c r="L109" s="133">
        <v>0</v>
      </c>
      <c r="M109" s="132">
        <v>0</v>
      </c>
      <c r="N109" s="133">
        <v>49011.98</v>
      </c>
      <c r="O109" s="132">
        <v>178</v>
      </c>
      <c r="Q109" s="132" t="s">
        <v>298</v>
      </c>
      <c r="R109" s="133">
        <v>79356.5</v>
      </c>
      <c r="S109" s="132">
        <v>177</v>
      </c>
      <c r="T109" s="133">
        <v>0</v>
      </c>
      <c r="U109" s="132">
        <v>0</v>
      </c>
      <c r="V109" s="133">
        <v>79356.5</v>
      </c>
      <c r="W109" s="132">
        <v>177</v>
      </c>
      <c r="Y109" s="132" t="s">
        <v>298</v>
      </c>
      <c r="Z109" s="133">
        <v>83136.040000000008</v>
      </c>
      <c r="AA109" s="132">
        <v>177</v>
      </c>
      <c r="AB109" s="133">
        <v>0</v>
      </c>
      <c r="AC109" s="132">
        <v>0</v>
      </c>
      <c r="AD109" s="133">
        <v>83136.040000000008</v>
      </c>
      <c r="AE109" s="132">
        <v>177</v>
      </c>
    </row>
    <row r="110" spans="1:31" x14ac:dyDescent="0.25">
      <c r="A110" s="132" t="s">
        <v>299</v>
      </c>
      <c r="B110" s="133">
        <v>155602.61000000002</v>
      </c>
      <c r="C110" s="132">
        <v>434</v>
      </c>
      <c r="D110" s="133">
        <v>26808.030000000002</v>
      </c>
      <c r="E110" s="132">
        <v>70</v>
      </c>
      <c r="F110" s="133">
        <v>182410.64</v>
      </c>
      <c r="G110" s="132">
        <v>504</v>
      </c>
      <c r="I110" s="132" t="s">
        <v>299</v>
      </c>
      <c r="J110" s="133">
        <v>110797.89000000001</v>
      </c>
      <c r="K110" s="132">
        <v>439</v>
      </c>
      <c r="L110" s="133">
        <v>23159.43</v>
      </c>
      <c r="M110" s="132">
        <v>67</v>
      </c>
      <c r="N110" s="133">
        <v>133957.32</v>
      </c>
      <c r="O110" s="132">
        <v>506</v>
      </c>
      <c r="Q110" s="132" t="s">
        <v>299</v>
      </c>
      <c r="R110" s="133">
        <v>199772.49</v>
      </c>
      <c r="S110" s="132">
        <v>505</v>
      </c>
      <c r="T110" s="133">
        <v>28938.370000000003</v>
      </c>
      <c r="U110" s="132">
        <v>69</v>
      </c>
      <c r="V110" s="133">
        <v>228710.86</v>
      </c>
      <c r="W110" s="132">
        <v>574</v>
      </c>
      <c r="Y110" s="132" t="s">
        <v>299</v>
      </c>
      <c r="Z110" s="133">
        <v>243562.64</v>
      </c>
      <c r="AA110" s="132">
        <v>543</v>
      </c>
      <c r="AB110" s="133">
        <v>28446.959999999999</v>
      </c>
      <c r="AC110" s="132">
        <v>72</v>
      </c>
      <c r="AD110" s="133">
        <v>272009.60000000003</v>
      </c>
      <c r="AE110" s="132">
        <v>615</v>
      </c>
    </row>
    <row r="111" spans="1:31" x14ac:dyDescent="0.25">
      <c r="A111" s="132" t="s">
        <v>300</v>
      </c>
      <c r="B111" s="133">
        <v>3724.2</v>
      </c>
      <c r="C111" s="132">
        <v>14</v>
      </c>
      <c r="D111" s="133">
        <v>0</v>
      </c>
      <c r="E111" s="132">
        <v>0</v>
      </c>
      <c r="F111" s="133">
        <v>3724.2</v>
      </c>
      <c r="G111" s="132">
        <v>14</v>
      </c>
      <c r="I111" s="132" t="s">
        <v>300</v>
      </c>
      <c r="J111" s="133">
        <v>2605</v>
      </c>
      <c r="K111" s="132">
        <v>14</v>
      </c>
      <c r="L111" s="133">
        <v>0</v>
      </c>
      <c r="M111" s="132">
        <v>0</v>
      </c>
      <c r="N111" s="133">
        <v>2605</v>
      </c>
      <c r="O111" s="132">
        <v>14</v>
      </c>
      <c r="Q111" s="132" t="s">
        <v>300</v>
      </c>
      <c r="R111" s="133">
        <v>5148.5</v>
      </c>
      <c r="S111" s="132">
        <v>17</v>
      </c>
      <c r="T111" s="133">
        <v>0</v>
      </c>
      <c r="U111" s="132">
        <v>0</v>
      </c>
      <c r="V111" s="133">
        <v>5148.5</v>
      </c>
      <c r="W111" s="132">
        <v>17</v>
      </c>
      <c r="Y111" s="132" t="s">
        <v>300</v>
      </c>
      <c r="Z111" s="133">
        <v>6244.75</v>
      </c>
      <c r="AA111" s="132">
        <v>22</v>
      </c>
      <c r="AB111" s="133">
        <v>0</v>
      </c>
      <c r="AC111" s="132">
        <v>0</v>
      </c>
      <c r="AD111" s="133">
        <v>6244.75</v>
      </c>
      <c r="AE111" s="132">
        <v>22</v>
      </c>
    </row>
    <row r="112" spans="1:31" x14ac:dyDescent="0.25">
      <c r="A112" s="132" t="s">
        <v>301</v>
      </c>
      <c r="B112" s="133">
        <v>11735.68</v>
      </c>
      <c r="C112" s="132">
        <v>34</v>
      </c>
      <c r="D112" s="133">
        <v>932.94</v>
      </c>
      <c r="E112" s="132">
        <v>6</v>
      </c>
      <c r="F112" s="133">
        <v>12668.62</v>
      </c>
      <c r="G112" s="132">
        <v>40</v>
      </c>
      <c r="I112" s="132" t="s">
        <v>301</v>
      </c>
      <c r="J112" s="133">
        <v>8716.5</v>
      </c>
      <c r="K112" s="132">
        <v>36</v>
      </c>
      <c r="L112" s="133">
        <v>3469.1800000000003</v>
      </c>
      <c r="M112" s="132">
        <v>8</v>
      </c>
      <c r="N112" s="133">
        <v>12185.68</v>
      </c>
      <c r="O112" s="132">
        <v>44</v>
      </c>
      <c r="Q112" s="132" t="s">
        <v>301</v>
      </c>
      <c r="R112" s="133">
        <v>16755.5</v>
      </c>
      <c r="S112" s="132">
        <v>44</v>
      </c>
      <c r="T112" s="133">
        <v>1773.07</v>
      </c>
      <c r="U112" s="132">
        <v>5</v>
      </c>
      <c r="V112" s="133">
        <v>18528.57</v>
      </c>
      <c r="W112" s="132">
        <v>49</v>
      </c>
      <c r="Y112" s="132" t="s">
        <v>301</v>
      </c>
      <c r="Z112" s="133">
        <v>20241.519999999997</v>
      </c>
      <c r="AA112" s="132">
        <v>51</v>
      </c>
      <c r="AB112" s="133">
        <v>2485.8599999999997</v>
      </c>
      <c r="AC112" s="132">
        <v>6</v>
      </c>
      <c r="AD112" s="133">
        <v>22727.379999999997</v>
      </c>
      <c r="AE112" s="132">
        <v>57</v>
      </c>
    </row>
    <row r="113" spans="1:31" x14ac:dyDescent="0.25">
      <c r="A113" s="132" t="s">
        <v>302</v>
      </c>
      <c r="B113" s="133">
        <v>12117.630000000001</v>
      </c>
      <c r="C113" s="132">
        <v>32</v>
      </c>
      <c r="D113" s="133">
        <v>1308.82</v>
      </c>
      <c r="E113" s="132">
        <v>3</v>
      </c>
      <c r="F113" s="133">
        <v>13426.45</v>
      </c>
      <c r="G113" s="132">
        <v>35</v>
      </c>
      <c r="I113" s="132" t="s">
        <v>302</v>
      </c>
      <c r="J113" s="133">
        <v>8838.24</v>
      </c>
      <c r="K113" s="132">
        <v>36</v>
      </c>
      <c r="L113" s="133">
        <v>1946.53</v>
      </c>
      <c r="M113" s="132">
        <v>5</v>
      </c>
      <c r="N113" s="133">
        <v>10784.77</v>
      </c>
      <c r="O113" s="132">
        <v>41</v>
      </c>
      <c r="Q113" s="132" t="s">
        <v>302</v>
      </c>
      <c r="R113" s="133">
        <v>16105.23</v>
      </c>
      <c r="S113" s="132">
        <v>44</v>
      </c>
      <c r="T113" s="133">
        <v>1000</v>
      </c>
      <c r="U113" s="132">
        <v>4</v>
      </c>
      <c r="V113" s="133">
        <v>17105.23</v>
      </c>
      <c r="W113" s="132">
        <v>48</v>
      </c>
      <c r="Y113" s="132" t="s">
        <v>302</v>
      </c>
      <c r="Z113" s="133">
        <v>22777.52</v>
      </c>
      <c r="AA113" s="132">
        <v>48</v>
      </c>
      <c r="AB113" s="133">
        <v>1634</v>
      </c>
      <c r="AC113" s="132">
        <v>3</v>
      </c>
      <c r="AD113" s="133">
        <v>24411.52</v>
      </c>
      <c r="AE113" s="132">
        <v>51</v>
      </c>
    </row>
    <row r="114" spans="1:31" x14ac:dyDescent="0.25">
      <c r="A114" s="132" t="s">
        <v>303</v>
      </c>
      <c r="B114" s="133">
        <v>37717.850000000006</v>
      </c>
      <c r="C114" s="132">
        <v>93</v>
      </c>
      <c r="D114" s="133">
        <v>5578.77</v>
      </c>
      <c r="E114" s="132">
        <v>8</v>
      </c>
      <c r="F114" s="133">
        <v>43296.62000000001</v>
      </c>
      <c r="G114" s="132">
        <v>101</v>
      </c>
      <c r="I114" s="132" t="s">
        <v>303</v>
      </c>
      <c r="J114" s="133">
        <v>23347.23</v>
      </c>
      <c r="K114" s="132">
        <v>93</v>
      </c>
      <c r="L114" s="133">
        <v>3190.75</v>
      </c>
      <c r="M114" s="132">
        <v>8</v>
      </c>
      <c r="N114" s="133">
        <v>26537.98</v>
      </c>
      <c r="O114" s="132">
        <v>101</v>
      </c>
      <c r="Q114" s="132" t="s">
        <v>303</v>
      </c>
      <c r="R114" s="133">
        <v>42236</v>
      </c>
      <c r="S114" s="132">
        <v>94</v>
      </c>
      <c r="T114" s="133">
        <v>3925.75</v>
      </c>
      <c r="U114" s="132">
        <v>9</v>
      </c>
      <c r="V114" s="133">
        <v>46161.75</v>
      </c>
      <c r="W114" s="132">
        <v>103</v>
      </c>
      <c r="Y114" s="132" t="s">
        <v>303</v>
      </c>
      <c r="Z114" s="133">
        <v>46938.07</v>
      </c>
      <c r="AA114" s="132">
        <v>107</v>
      </c>
      <c r="AB114" s="133">
        <v>5709.25</v>
      </c>
      <c r="AC114" s="132">
        <v>10</v>
      </c>
      <c r="AD114" s="133">
        <v>52647.32</v>
      </c>
      <c r="AE114" s="132">
        <v>117</v>
      </c>
    </row>
    <row r="115" spans="1:31" x14ac:dyDescent="0.25">
      <c r="A115" s="132" t="s">
        <v>304</v>
      </c>
      <c r="B115" s="133">
        <v>29855.439999999999</v>
      </c>
      <c r="C115" s="132">
        <v>66</v>
      </c>
      <c r="D115" s="133">
        <v>1170</v>
      </c>
      <c r="E115" s="132">
        <v>2</v>
      </c>
      <c r="F115" s="133">
        <v>31025.439999999999</v>
      </c>
      <c r="G115" s="132">
        <v>68</v>
      </c>
      <c r="I115" s="132" t="s">
        <v>304</v>
      </c>
      <c r="J115" s="133">
        <v>17912.350000000002</v>
      </c>
      <c r="K115" s="132">
        <v>74</v>
      </c>
      <c r="L115" s="133">
        <v>1215</v>
      </c>
      <c r="M115" s="132">
        <v>3</v>
      </c>
      <c r="N115" s="133">
        <v>19127.350000000002</v>
      </c>
      <c r="O115" s="132">
        <v>77</v>
      </c>
      <c r="Q115" s="132" t="s">
        <v>304</v>
      </c>
      <c r="R115" s="133">
        <v>36651.5</v>
      </c>
      <c r="S115" s="132">
        <v>86</v>
      </c>
      <c r="T115" s="133">
        <v>1102.5</v>
      </c>
      <c r="U115" s="132">
        <v>3</v>
      </c>
      <c r="V115" s="133">
        <v>37754</v>
      </c>
      <c r="W115" s="132">
        <v>89</v>
      </c>
      <c r="Y115" s="132" t="s">
        <v>304</v>
      </c>
      <c r="Z115" s="133">
        <v>40992.97</v>
      </c>
      <c r="AA115" s="132">
        <v>95</v>
      </c>
      <c r="AB115" s="133">
        <v>1995</v>
      </c>
      <c r="AC115" s="132">
        <v>6</v>
      </c>
      <c r="AD115" s="133">
        <v>42987.97</v>
      </c>
      <c r="AE115" s="132">
        <v>101</v>
      </c>
    </row>
    <row r="116" spans="1:31" x14ac:dyDescent="0.25">
      <c r="A116" s="132" t="s">
        <v>305</v>
      </c>
      <c r="B116" s="133">
        <v>6506.94</v>
      </c>
      <c r="C116" s="132">
        <v>19</v>
      </c>
      <c r="D116" s="133">
        <v>1243</v>
      </c>
      <c r="E116" s="132">
        <v>3</v>
      </c>
      <c r="F116" s="133">
        <v>7749.94</v>
      </c>
      <c r="G116" s="132">
        <v>22</v>
      </c>
      <c r="I116" s="132" t="s">
        <v>305</v>
      </c>
      <c r="J116" s="133">
        <v>5423.84</v>
      </c>
      <c r="K116" s="132">
        <v>19</v>
      </c>
      <c r="L116" s="133">
        <v>978.75</v>
      </c>
      <c r="M116" s="132">
        <v>4</v>
      </c>
      <c r="N116" s="133">
        <v>6402.59</v>
      </c>
      <c r="O116" s="132">
        <v>23</v>
      </c>
      <c r="Q116" s="132" t="s">
        <v>305</v>
      </c>
      <c r="R116" s="133">
        <v>7098.49</v>
      </c>
      <c r="S116" s="132">
        <v>21</v>
      </c>
      <c r="T116" s="133">
        <v>932</v>
      </c>
      <c r="U116" s="132">
        <v>4</v>
      </c>
      <c r="V116" s="133">
        <v>8030.49</v>
      </c>
      <c r="W116" s="132">
        <v>25</v>
      </c>
      <c r="Y116" s="132" t="s">
        <v>305</v>
      </c>
      <c r="Z116" s="133">
        <v>6532.46</v>
      </c>
      <c r="AA116" s="132">
        <v>21</v>
      </c>
      <c r="AB116" s="133">
        <v>1031.5</v>
      </c>
      <c r="AC116" s="132">
        <v>4</v>
      </c>
      <c r="AD116" s="133">
        <v>7563.96</v>
      </c>
      <c r="AE116" s="132">
        <v>25</v>
      </c>
    </row>
    <row r="117" spans="1:31" x14ac:dyDescent="0.25">
      <c r="A117" s="132" t="s">
        <v>306</v>
      </c>
      <c r="B117" s="133">
        <v>7187</v>
      </c>
      <c r="C117" s="132">
        <v>16</v>
      </c>
      <c r="D117" s="133">
        <v>0</v>
      </c>
      <c r="E117" s="132">
        <v>0</v>
      </c>
      <c r="F117" s="133">
        <v>7187</v>
      </c>
      <c r="G117" s="132">
        <v>16</v>
      </c>
      <c r="I117" s="132" t="s">
        <v>306</v>
      </c>
      <c r="J117" s="133">
        <v>4772.12</v>
      </c>
      <c r="K117" s="132">
        <v>18</v>
      </c>
      <c r="L117" s="133">
        <v>0</v>
      </c>
      <c r="M117" s="132">
        <v>0</v>
      </c>
      <c r="N117" s="133">
        <v>4772.12</v>
      </c>
      <c r="O117" s="132">
        <v>18</v>
      </c>
      <c r="Q117" s="132" t="s">
        <v>306</v>
      </c>
      <c r="R117" s="133">
        <v>8717.75</v>
      </c>
      <c r="S117" s="132">
        <v>21</v>
      </c>
      <c r="T117" s="133">
        <v>0</v>
      </c>
      <c r="U117" s="132">
        <v>0</v>
      </c>
      <c r="V117" s="133">
        <v>8717.75</v>
      </c>
      <c r="W117" s="132">
        <v>21</v>
      </c>
      <c r="Y117" s="132" t="s">
        <v>306</v>
      </c>
      <c r="Z117" s="133">
        <v>9347.48</v>
      </c>
      <c r="AA117" s="132">
        <v>22</v>
      </c>
      <c r="AB117" s="133">
        <v>0</v>
      </c>
      <c r="AC117" s="132">
        <v>0</v>
      </c>
      <c r="AD117" s="133">
        <v>9347.48</v>
      </c>
      <c r="AE117" s="132">
        <v>22</v>
      </c>
    </row>
    <row r="118" spans="1:31" x14ac:dyDescent="0.25">
      <c r="A118" s="132" t="s">
        <v>307</v>
      </c>
      <c r="B118" s="133">
        <v>45809.67</v>
      </c>
      <c r="C118" s="132">
        <v>111</v>
      </c>
      <c r="D118" s="133">
        <v>4835.4400000000005</v>
      </c>
      <c r="E118" s="132">
        <v>9</v>
      </c>
      <c r="F118" s="133">
        <v>50645.11</v>
      </c>
      <c r="G118" s="132">
        <v>120</v>
      </c>
      <c r="I118" s="132" t="s">
        <v>307</v>
      </c>
      <c r="J118" s="133">
        <v>29893.97</v>
      </c>
      <c r="K118" s="132">
        <v>130</v>
      </c>
      <c r="L118" s="133">
        <v>3556.5</v>
      </c>
      <c r="M118" s="132">
        <v>10</v>
      </c>
      <c r="N118" s="133">
        <v>33450.47</v>
      </c>
      <c r="O118" s="132">
        <v>140</v>
      </c>
      <c r="Q118" s="132" t="s">
        <v>307</v>
      </c>
      <c r="R118" s="133">
        <v>60622.53</v>
      </c>
      <c r="S118" s="132">
        <v>144</v>
      </c>
      <c r="T118" s="133">
        <v>3538.75</v>
      </c>
      <c r="U118" s="132">
        <v>10</v>
      </c>
      <c r="V118" s="133">
        <v>64161.279999999999</v>
      </c>
      <c r="W118" s="132">
        <v>154</v>
      </c>
      <c r="Y118" s="132" t="s">
        <v>307</v>
      </c>
      <c r="Z118" s="133">
        <v>69990.290000000008</v>
      </c>
      <c r="AA118" s="132">
        <v>158</v>
      </c>
      <c r="AB118" s="133">
        <v>5234.75</v>
      </c>
      <c r="AC118" s="132">
        <v>10</v>
      </c>
      <c r="AD118" s="133">
        <v>75225.040000000008</v>
      </c>
      <c r="AE118" s="132">
        <v>168</v>
      </c>
    </row>
    <row r="119" spans="1:31" x14ac:dyDescent="0.25">
      <c r="A119" s="132" t="s">
        <v>308</v>
      </c>
      <c r="B119" s="133">
        <v>69889.63</v>
      </c>
      <c r="C119" s="132">
        <v>183</v>
      </c>
      <c r="D119" s="133">
        <v>7788.85</v>
      </c>
      <c r="E119" s="132">
        <v>17</v>
      </c>
      <c r="F119" s="133">
        <v>77678.48000000001</v>
      </c>
      <c r="G119" s="132">
        <v>200</v>
      </c>
      <c r="I119" s="132" t="s">
        <v>308</v>
      </c>
      <c r="J119" s="133">
        <v>47185.090000000011</v>
      </c>
      <c r="K119" s="132">
        <v>177</v>
      </c>
      <c r="L119" s="133">
        <v>5921.75</v>
      </c>
      <c r="M119" s="132">
        <v>20</v>
      </c>
      <c r="N119" s="133">
        <v>53106.840000000011</v>
      </c>
      <c r="O119" s="132">
        <v>197</v>
      </c>
      <c r="Q119" s="132" t="s">
        <v>308</v>
      </c>
      <c r="R119" s="133">
        <v>85362.46</v>
      </c>
      <c r="S119" s="132">
        <v>210</v>
      </c>
      <c r="T119" s="133">
        <v>8741.11</v>
      </c>
      <c r="U119" s="132">
        <v>26</v>
      </c>
      <c r="V119" s="133">
        <v>94103.57</v>
      </c>
      <c r="W119" s="132">
        <v>236</v>
      </c>
      <c r="Y119" s="132" t="s">
        <v>308</v>
      </c>
      <c r="Z119" s="133">
        <v>97370.299999999988</v>
      </c>
      <c r="AA119" s="132">
        <v>226</v>
      </c>
      <c r="AB119" s="133">
        <v>9914.7899999999991</v>
      </c>
      <c r="AC119" s="132">
        <v>29</v>
      </c>
      <c r="AD119" s="133">
        <v>107285.08999999998</v>
      </c>
      <c r="AE119" s="132">
        <v>255</v>
      </c>
    </row>
    <row r="120" spans="1:31" x14ac:dyDescent="0.25">
      <c r="A120" s="132" t="s">
        <v>309</v>
      </c>
      <c r="B120" s="133">
        <v>56005.009999999995</v>
      </c>
      <c r="C120" s="132">
        <v>154</v>
      </c>
      <c r="D120" s="133">
        <v>1192.5</v>
      </c>
      <c r="E120" s="132">
        <v>3</v>
      </c>
      <c r="F120" s="133">
        <v>57197.509999999995</v>
      </c>
      <c r="G120" s="132">
        <v>157</v>
      </c>
      <c r="I120" s="132" t="s">
        <v>309</v>
      </c>
      <c r="J120" s="133">
        <v>39401.11</v>
      </c>
      <c r="K120" s="132">
        <v>163</v>
      </c>
      <c r="L120" s="133">
        <v>765</v>
      </c>
      <c r="M120" s="132">
        <v>2</v>
      </c>
      <c r="N120" s="133">
        <v>40166.11</v>
      </c>
      <c r="O120" s="132">
        <v>165</v>
      </c>
      <c r="Q120" s="132" t="s">
        <v>309</v>
      </c>
      <c r="R120" s="133">
        <v>74708.350000000006</v>
      </c>
      <c r="S120" s="132">
        <v>177</v>
      </c>
      <c r="T120" s="133">
        <v>798.75</v>
      </c>
      <c r="U120" s="132">
        <v>2</v>
      </c>
      <c r="V120" s="133">
        <v>75507.100000000006</v>
      </c>
      <c r="W120" s="132">
        <v>179</v>
      </c>
      <c r="Y120" s="132" t="s">
        <v>309</v>
      </c>
      <c r="Z120" s="133">
        <v>74858.790000000008</v>
      </c>
      <c r="AA120" s="132">
        <v>181</v>
      </c>
      <c r="AB120" s="133">
        <v>956.25</v>
      </c>
      <c r="AC120" s="132">
        <v>2</v>
      </c>
      <c r="AD120" s="133">
        <v>75815.040000000008</v>
      </c>
      <c r="AE120" s="132">
        <v>183</v>
      </c>
    </row>
    <row r="121" spans="1:31" x14ac:dyDescent="0.25">
      <c r="A121" s="132" t="s">
        <v>310</v>
      </c>
      <c r="B121" s="133">
        <v>17064.240000000002</v>
      </c>
      <c r="C121" s="132">
        <v>43</v>
      </c>
      <c r="D121" s="133">
        <v>694</v>
      </c>
      <c r="E121" s="132">
        <v>2</v>
      </c>
      <c r="F121" s="133">
        <v>17758.240000000002</v>
      </c>
      <c r="G121" s="132">
        <v>45</v>
      </c>
      <c r="I121" s="132" t="s">
        <v>310</v>
      </c>
      <c r="J121" s="133">
        <v>10807.17</v>
      </c>
      <c r="K121" s="132">
        <v>46</v>
      </c>
      <c r="L121" s="133">
        <v>1432.1399999999999</v>
      </c>
      <c r="M121" s="132">
        <v>7</v>
      </c>
      <c r="N121" s="133">
        <v>12239.31</v>
      </c>
      <c r="O121" s="132">
        <v>53</v>
      </c>
      <c r="Q121" s="132" t="s">
        <v>310</v>
      </c>
      <c r="R121" s="133">
        <v>19698.650000000001</v>
      </c>
      <c r="S121" s="132">
        <v>53</v>
      </c>
      <c r="T121" s="133">
        <v>3121.24</v>
      </c>
      <c r="U121" s="132">
        <v>9</v>
      </c>
      <c r="V121" s="133">
        <v>22819.89</v>
      </c>
      <c r="W121" s="132">
        <v>62</v>
      </c>
      <c r="Y121" s="132" t="s">
        <v>310</v>
      </c>
      <c r="Z121" s="133">
        <v>24743.609999999997</v>
      </c>
      <c r="AA121" s="132">
        <v>56</v>
      </c>
      <c r="AB121" s="133">
        <v>3343.95</v>
      </c>
      <c r="AC121" s="132">
        <v>11</v>
      </c>
      <c r="AD121" s="133">
        <v>28087.559999999998</v>
      </c>
      <c r="AE121" s="132">
        <v>67</v>
      </c>
    </row>
    <row r="122" spans="1:31" x14ac:dyDescent="0.25">
      <c r="A122" s="132" t="s">
        <v>311</v>
      </c>
      <c r="B122" s="133">
        <v>111691.76</v>
      </c>
      <c r="C122" s="132">
        <v>279</v>
      </c>
      <c r="D122" s="133">
        <v>25734.42</v>
      </c>
      <c r="E122" s="132">
        <v>58</v>
      </c>
      <c r="F122" s="133">
        <v>137426.18</v>
      </c>
      <c r="G122" s="132">
        <v>337</v>
      </c>
      <c r="I122" s="132" t="s">
        <v>311</v>
      </c>
      <c r="J122" s="133">
        <v>84412.45</v>
      </c>
      <c r="K122" s="132">
        <v>307</v>
      </c>
      <c r="L122" s="133">
        <v>23651.629999999997</v>
      </c>
      <c r="M122" s="132">
        <v>74</v>
      </c>
      <c r="N122" s="133">
        <v>108064.07999999999</v>
      </c>
      <c r="O122" s="132">
        <v>381</v>
      </c>
      <c r="Q122" s="132" t="s">
        <v>311</v>
      </c>
      <c r="R122" s="133">
        <v>149615.39000000001</v>
      </c>
      <c r="S122" s="132">
        <v>335</v>
      </c>
      <c r="T122" s="133">
        <v>25116.53</v>
      </c>
      <c r="U122" s="132">
        <v>73</v>
      </c>
      <c r="V122" s="133">
        <v>174731.92</v>
      </c>
      <c r="W122" s="132">
        <v>408</v>
      </c>
      <c r="Y122" s="132" t="s">
        <v>311</v>
      </c>
      <c r="Z122" s="133">
        <v>160339.80000000002</v>
      </c>
      <c r="AA122" s="132">
        <v>362</v>
      </c>
      <c r="AB122" s="133">
        <v>25586.18</v>
      </c>
      <c r="AC122" s="132">
        <v>70</v>
      </c>
      <c r="AD122" s="133">
        <v>185925.98</v>
      </c>
      <c r="AE122" s="132">
        <v>432</v>
      </c>
    </row>
    <row r="123" spans="1:31" x14ac:dyDescent="0.25">
      <c r="A123" s="132" t="s">
        <v>312</v>
      </c>
      <c r="B123" s="133">
        <v>168240.49000000005</v>
      </c>
      <c r="C123" s="132">
        <v>460</v>
      </c>
      <c r="D123" s="133">
        <v>18257.870000000003</v>
      </c>
      <c r="E123" s="132">
        <v>43</v>
      </c>
      <c r="F123" s="133">
        <v>186498.36000000004</v>
      </c>
      <c r="G123" s="132">
        <v>503</v>
      </c>
      <c r="I123" s="132" t="s">
        <v>312</v>
      </c>
      <c r="J123" s="133">
        <v>110928.53000000001</v>
      </c>
      <c r="K123" s="132">
        <v>441</v>
      </c>
      <c r="L123" s="133">
        <v>16071.16</v>
      </c>
      <c r="M123" s="132">
        <v>55</v>
      </c>
      <c r="N123" s="133">
        <v>126999.69000000002</v>
      </c>
      <c r="O123" s="132">
        <v>496</v>
      </c>
      <c r="Q123" s="132" t="s">
        <v>312</v>
      </c>
      <c r="R123" s="133">
        <v>200885.73</v>
      </c>
      <c r="S123" s="132">
        <v>481</v>
      </c>
      <c r="T123" s="133">
        <v>19950.75</v>
      </c>
      <c r="U123" s="132">
        <v>56</v>
      </c>
      <c r="V123" s="133">
        <v>220836.48000000001</v>
      </c>
      <c r="W123" s="132">
        <v>537</v>
      </c>
      <c r="Y123" s="132" t="s">
        <v>312</v>
      </c>
      <c r="Z123" s="133">
        <v>212939.40999999997</v>
      </c>
      <c r="AA123" s="132">
        <v>507</v>
      </c>
      <c r="AB123" s="133">
        <v>22927.18</v>
      </c>
      <c r="AC123" s="132">
        <v>55</v>
      </c>
      <c r="AD123" s="133">
        <v>235866.58999999997</v>
      </c>
      <c r="AE123" s="132">
        <v>562</v>
      </c>
    </row>
    <row r="124" spans="1:31" x14ac:dyDescent="0.25">
      <c r="A124" s="132" t="s">
        <v>313</v>
      </c>
      <c r="B124" s="133">
        <v>300</v>
      </c>
      <c r="C124" s="132">
        <v>2</v>
      </c>
      <c r="D124" s="133">
        <v>0</v>
      </c>
      <c r="E124" s="132">
        <v>0</v>
      </c>
      <c r="F124" s="133">
        <v>300</v>
      </c>
      <c r="G124" s="132">
        <v>2</v>
      </c>
      <c r="I124" s="132" t="s">
        <v>313</v>
      </c>
      <c r="J124" s="133">
        <v>475</v>
      </c>
      <c r="K124" s="132">
        <v>2</v>
      </c>
      <c r="L124" s="133">
        <v>0</v>
      </c>
      <c r="M124" s="132">
        <v>0</v>
      </c>
      <c r="N124" s="133">
        <v>475</v>
      </c>
      <c r="O124" s="132">
        <v>2</v>
      </c>
      <c r="Q124" s="132" t="s">
        <v>313</v>
      </c>
      <c r="R124" s="133">
        <v>400</v>
      </c>
      <c r="S124" s="132">
        <v>2</v>
      </c>
      <c r="T124" s="133">
        <v>0</v>
      </c>
      <c r="U124" s="132">
        <v>0</v>
      </c>
      <c r="V124" s="133">
        <v>400</v>
      </c>
      <c r="W124" s="132">
        <v>2</v>
      </c>
      <c r="Y124" s="132" t="s">
        <v>314</v>
      </c>
      <c r="Z124" s="133">
        <v>72998.539999999994</v>
      </c>
      <c r="AA124" s="132">
        <v>170</v>
      </c>
      <c r="AB124" s="133">
        <v>4516.75</v>
      </c>
      <c r="AC124" s="132">
        <v>11</v>
      </c>
      <c r="AD124" s="133">
        <v>77515.289999999994</v>
      </c>
      <c r="AE124" s="132">
        <v>181</v>
      </c>
    </row>
    <row r="125" spans="1:31" x14ac:dyDescent="0.25">
      <c r="A125" s="132" t="s">
        <v>314</v>
      </c>
      <c r="B125" s="133">
        <v>56354.080000000002</v>
      </c>
      <c r="C125" s="132">
        <v>129</v>
      </c>
      <c r="D125" s="133">
        <v>4146.75</v>
      </c>
      <c r="E125" s="132">
        <v>8</v>
      </c>
      <c r="F125" s="133">
        <v>60500.83</v>
      </c>
      <c r="G125" s="132">
        <v>137</v>
      </c>
      <c r="I125" s="132" t="s">
        <v>314</v>
      </c>
      <c r="J125" s="133">
        <v>38281.15</v>
      </c>
      <c r="K125" s="132">
        <v>137</v>
      </c>
      <c r="L125" s="133">
        <v>2786.75</v>
      </c>
      <c r="M125" s="132">
        <v>10</v>
      </c>
      <c r="N125" s="133">
        <v>41067.9</v>
      </c>
      <c r="O125" s="132">
        <v>147</v>
      </c>
      <c r="Q125" s="132" t="s">
        <v>314</v>
      </c>
      <c r="R125" s="133">
        <v>65796.850000000006</v>
      </c>
      <c r="S125" s="132">
        <v>155</v>
      </c>
      <c r="T125" s="133">
        <v>3326.75</v>
      </c>
      <c r="U125" s="132">
        <v>10</v>
      </c>
      <c r="V125" s="133">
        <v>69123.600000000006</v>
      </c>
      <c r="W125" s="132">
        <v>165</v>
      </c>
      <c r="Y125" s="132" t="s">
        <v>315</v>
      </c>
      <c r="Z125" s="133">
        <v>4667.9399999999996</v>
      </c>
      <c r="AA125" s="132">
        <v>12</v>
      </c>
      <c r="AB125" s="133">
        <v>1740.5</v>
      </c>
      <c r="AC125" s="132">
        <v>2</v>
      </c>
      <c r="AD125" s="133">
        <v>6408.44</v>
      </c>
      <c r="AE125" s="132">
        <v>14</v>
      </c>
    </row>
    <row r="126" spans="1:31" x14ac:dyDescent="0.25">
      <c r="A126" s="132" t="s">
        <v>315</v>
      </c>
      <c r="B126" s="133">
        <v>3713.6</v>
      </c>
      <c r="C126" s="132">
        <v>12</v>
      </c>
      <c r="D126" s="133">
        <v>1153</v>
      </c>
      <c r="E126" s="132">
        <v>2</v>
      </c>
      <c r="F126" s="133">
        <v>4866.6000000000004</v>
      </c>
      <c r="G126" s="132">
        <v>14</v>
      </c>
      <c r="I126" s="132" t="s">
        <v>315</v>
      </c>
      <c r="J126" s="133">
        <v>2480.9</v>
      </c>
      <c r="K126" s="132">
        <v>12</v>
      </c>
      <c r="L126" s="133">
        <v>0</v>
      </c>
      <c r="M126" s="132">
        <v>0</v>
      </c>
      <c r="N126" s="133">
        <v>2480.9</v>
      </c>
      <c r="O126" s="132">
        <v>12</v>
      </c>
      <c r="Q126" s="132" t="s">
        <v>315</v>
      </c>
      <c r="R126" s="133">
        <v>3826.5</v>
      </c>
      <c r="S126" s="132">
        <v>12</v>
      </c>
      <c r="T126" s="133">
        <v>1674</v>
      </c>
      <c r="U126" s="132">
        <v>2</v>
      </c>
      <c r="V126" s="133">
        <v>5500.5</v>
      </c>
      <c r="W126" s="132">
        <v>14</v>
      </c>
      <c r="Y126" s="132" t="s">
        <v>316</v>
      </c>
      <c r="Z126" s="133">
        <v>60669.54</v>
      </c>
      <c r="AA126" s="132">
        <v>132</v>
      </c>
      <c r="AB126" s="133">
        <v>6401</v>
      </c>
      <c r="AC126" s="132">
        <v>20</v>
      </c>
      <c r="AD126" s="133">
        <v>67070.540000000008</v>
      </c>
      <c r="AE126" s="132">
        <v>152</v>
      </c>
    </row>
    <row r="127" spans="1:31" x14ac:dyDescent="0.25">
      <c r="A127" s="132" t="s">
        <v>316</v>
      </c>
      <c r="B127" s="133">
        <v>45501.97</v>
      </c>
      <c r="C127" s="132">
        <v>107</v>
      </c>
      <c r="D127" s="133">
        <v>3689.5</v>
      </c>
      <c r="E127" s="132">
        <v>9</v>
      </c>
      <c r="F127" s="133">
        <v>49191.47</v>
      </c>
      <c r="G127" s="132">
        <v>116</v>
      </c>
      <c r="I127" s="132" t="s">
        <v>316</v>
      </c>
      <c r="J127" s="133">
        <v>30777.129999999997</v>
      </c>
      <c r="K127" s="132">
        <v>106</v>
      </c>
      <c r="L127" s="133">
        <v>4910.25</v>
      </c>
      <c r="M127" s="132">
        <v>13</v>
      </c>
      <c r="N127" s="133">
        <v>35687.379999999997</v>
      </c>
      <c r="O127" s="132">
        <v>119</v>
      </c>
      <c r="Q127" s="132" t="s">
        <v>316</v>
      </c>
      <c r="R127" s="133">
        <v>58034.95</v>
      </c>
      <c r="S127" s="132">
        <v>125</v>
      </c>
      <c r="T127" s="133">
        <v>4860.25</v>
      </c>
      <c r="U127" s="132">
        <v>17</v>
      </c>
      <c r="V127" s="133">
        <v>62895.199999999997</v>
      </c>
      <c r="W127" s="132">
        <v>142</v>
      </c>
      <c r="Y127" s="132" t="s">
        <v>317</v>
      </c>
      <c r="Z127" s="133">
        <v>13931.130000000001</v>
      </c>
      <c r="AA127" s="132">
        <v>30</v>
      </c>
      <c r="AB127" s="133">
        <v>1100</v>
      </c>
      <c r="AC127" s="132">
        <v>5</v>
      </c>
      <c r="AD127" s="133">
        <v>15031.130000000001</v>
      </c>
      <c r="AE127" s="132">
        <v>35</v>
      </c>
    </row>
    <row r="128" spans="1:31" x14ac:dyDescent="0.25">
      <c r="A128" s="132" t="s">
        <v>317</v>
      </c>
      <c r="B128" s="133">
        <v>7593.36</v>
      </c>
      <c r="C128" s="132">
        <v>23</v>
      </c>
      <c r="D128" s="133">
        <v>877</v>
      </c>
      <c r="E128" s="132">
        <v>3</v>
      </c>
      <c r="F128" s="133">
        <v>8470.36</v>
      </c>
      <c r="G128" s="132">
        <v>26</v>
      </c>
      <c r="I128" s="132" t="s">
        <v>317</v>
      </c>
      <c r="J128" s="133">
        <v>5701.76</v>
      </c>
      <c r="K128" s="132">
        <v>20</v>
      </c>
      <c r="L128" s="133">
        <v>720</v>
      </c>
      <c r="M128" s="132">
        <v>2</v>
      </c>
      <c r="N128" s="133">
        <v>6421.76</v>
      </c>
      <c r="O128" s="132">
        <v>22</v>
      </c>
      <c r="Q128" s="132" t="s">
        <v>317</v>
      </c>
      <c r="R128" s="133">
        <v>11623.5</v>
      </c>
      <c r="S128" s="132">
        <v>27</v>
      </c>
      <c r="T128" s="133">
        <v>568.75</v>
      </c>
      <c r="U128" s="132">
        <v>5</v>
      </c>
      <c r="V128" s="133">
        <v>12192.25</v>
      </c>
      <c r="W128" s="132">
        <v>32</v>
      </c>
      <c r="Y128" s="132" t="s">
        <v>318</v>
      </c>
      <c r="Z128" s="133">
        <v>37406.600000000006</v>
      </c>
      <c r="AA128" s="132">
        <v>82</v>
      </c>
      <c r="AB128" s="133">
        <v>14055.08</v>
      </c>
      <c r="AC128" s="132">
        <v>33</v>
      </c>
      <c r="AD128" s="133">
        <v>51461.680000000008</v>
      </c>
      <c r="AE128" s="132">
        <v>115</v>
      </c>
    </row>
    <row r="129" spans="1:31" x14ac:dyDescent="0.25">
      <c r="A129" s="132" t="s">
        <v>318</v>
      </c>
      <c r="B129" s="133">
        <v>25717.48</v>
      </c>
      <c r="C129" s="132">
        <v>66</v>
      </c>
      <c r="D129" s="133">
        <v>9291.84</v>
      </c>
      <c r="E129" s="132">
        <v>24</v>
      </c>
      <c r="F129" s="133">
        <v>35009.32</v>
      </c>
      <c r="G129" s="132">
        <v>90</v>
      </c>
      <c r="I129" s="132" t="s">
        <v>318</v>
      </c>
      <c r="J129" s="133">
        <v>19528.560000000001</v>
      </c>
      <c r="K129" s="132">
        <v>78</v>
      </c>
      <c r="L129" s="133">
        <v>9684.06</v>
      </c>
      <c r="M129" s="132">
        <v>31</v>
      </c>
      <c r="N129" s="133">
        <v>29212.620000000003</v>
      </c>
      <c r="O129" s="132">
        <v>109</v>
      </c>
      <c r="Q129" s="132" t="s">
        <v>318</v>
      </c>
      <c r="R129" s="133">
        <v>32461</v>
      </c>
      <c r="S129" s="132">
        <v>79</v>
      </c>
      <c r="T129" s="133">
        <v>10409.52</v>
      </c>
      <c r="U129" s="132">
        <v>30</v>
      </c>
      <c r="V129" s="133">
        <v>42870.520000000004</v>
      </c>
      <c r="W129" s="132">
        <v>109</v>
      </c>
      <c r="Y129" s="132" t="s">
        <v>319</v>
      </c>
      <c r="Z129" s="133">
        <v>36187.49</v>
      </c>
      <c r="AA129" s="132">
        <v>84</v>
      </c>
      <c r="AB129" s="133">
        <v>1743</v>
      </c>
      <c r="AC129" s="132">
        <v>5</v>
      </c>
      <c r="AD129" s="133">
        <v>37930.49</v>
      </c>
      <c r="AE129" s="132">
        <v>89</v>
      </c>
    </row>
    <row r="130" spans="1:31" x14ac:dyDescent="0.25">
      <c r="A130" s="132" t="s">
        <v>319</v>
      </c>
      <c r="B130" s="133">
        <v>23474.519999999997</v>
      </c>
      <c r="C130" s="132">
        <v>69</v>
      </c>
      <c r="D130" s="133">
        <v>2205</v>
      </c>
      <c r="E130" s="132">
        <v>4</v>
      </c>
      <c r="F130" s="133">
        <v>25679.519999999997</v>
      </c>
      <c r="G130" s="132">
        <v>73</v>
      </c>
      <c r="I130" s="132" t="s">
        <v>319</v>
      </c>
      <c r="J130" s="133">
        <v>17701.849999999999</v>
      </c>
      <c r="K130" s="132">
        <v>73</v>
      </c>
      <c r="L130" s="133">
        <v>1281</v>
      </c>
      <c r="M130" s="132">
        <v>4</v>
      </c>
      <c r="N130" s="133">
        <v>18982.849999999999</v>
      </c>
      <c r="O130" s="132">
        <v>77</v>
      </c>
      <c r="Q130" s="132" t="s">
        <v>319</v>
      </c>
      <c r="R130" s="133">
        <v>32997.800000000003</v>
      </c>
      <c r="S130" s="132">
        <v>82</v>
      </c>
      <c r="T130" s="133">
        <v>1176</v>
      </c>
      <c r="U130" s="132">
        <v>3</v>
      </c>
      <c r="V130" s="133">
        <v>34173.800000000003</v>
      </c>
      <c r="W130" s="132">
        <v>85</v>
      </c>
      <c r="Y130" s="132" t="s">
        <v>320</v>
      </c>
      <c r="Z130" s="133">
        <v>28363.72</v>
      </c>
      <c r="AA130" s="132">
        <v>69</v>
      </c>
      <c r="AB130" s="133">
        <v>2501</v>
      </c>
      <c r="AC130" s="132">
        <v>5</v>
      </c>
      <c r="AD130" s="133">
        <v>30864.720000000001</v>
      </c>
      <c r="AE130" s="132">
        <v>74</v>
      </c>
    </row>
    <row r="131" spans="1:31" x14ac:dyDescent="0.25">
      <c r="A131" s="132" t="s">
        <v>320</v>
      </c>
      <c r="B131" s="133">
        <v>24689.3</v>
      </c>
      <c r="C131" s="132">
        <v>61</v>
      </c>
      <c r="D131" s="133">
        <v>1944.5</v>
      </c>
      <c r="E131" s="132">
        <v>5</v>
      </c>
      <c r="F131" s="133">
        <v>26633.8</v>
      </c>
      <c r="G131" s="132">
        <v>66</v>
      </c>
      <c r="I131" s="132" t="s">
        <v>320</v>
      </c>
      <c r="J131" s="133">
        <v>15199.55</v>
      </c>
      <c r="K131" s="132">
        <v>58</v>
      </c>
      <c r="L131" s="133">
        <v>2090.75</v>
      </c>
      <c r="M131" s="132">
        <v>5</v>
      </c>
      <c r="N131" s="133">
        <v>17290.3</v>
      </c>
      <c r="O131" s="132">
        <v>63</v>
      </c>
      <c r="Q131" s="132" t="s">
        <v>320</v>
      </c>
      <c r="R131" s="133">
        <v>27173.75</v>
      </c>
      <c r="S131" s="132">
        <v>64</v>
      </c>
      <c r="T131" s="133">
        <v>2243.25</v>
      </c>
      <c r="U131" s="132">
        <v>5</v>
      </c>
      <c r="V131" s="133">
        <v>29417</v>
      </c>
      <c r="W131" s="132">
        <v>69</v>
      </c>
      <c r="Y131" s="132" t="s">
        <v>321</v>
      </c>
      <c r="Z131" s="133">
        <v>1321</v>
      </c>
      <c r="AA131" s="132">
        <v>4</v>
      </c>
      <c r="AB131" s="133">
        <v>0</v>
      </c>
      <c r="AC131" s="132">
        <v>0</v>
      </c>
      <c r="AD131" s="133">
        <v>1321</v>
      </c>
      <c r="AE131" s="132">
        <v>4</v>
      </c>
    </row>
    <row r="132" spans="1:31" x14ac:dyDescent="0.25">
      <c r="A132" s="132" t="s">
        <v>321</v>
      </c>
      <c r="B132" s="133">
        <v>1061</v>
      </c>
      <c r="C132" s="132">
        <v>3</v>
      </c>
      <c r="D132" s="133">
        <v>0</v>
      </c>
      <c r="E132" s="132">
        <v>0</v>
      </c>
      <c r="F132" s="133">
        <v>1061</v>
      </c>
      <c r="G132" s="132">
        <v>3</v>
      </c>
      <c r="I132" s="132" t="s">
        <v>321</v>
      </c>
      <c r="J132" s="133">
        <v>765</v>
      </c>
      <c r="K132" s="132">
        <v>3</v>
      </c>
      <c r="L132" s="133">
        <v>0</v>
      </c>
      <c r="M132" s="132">
        <v>0</v>
      </c>
      <c r="N132" s="133">
        <v>765</v>
      </c>
      <c r="O132" s="132">
        <v>3</v>
      </c>
      <c r="Q132" s="132" t="s">
        <v>321</v>
      </c>
      <c r="R132" s="133">
        <v>1204</v>
      </c>
      <c r="S132" s="132">
        <v>3</v>
      </c>
      <c r="T132" s="133">
        <v>0</v>
      </c>
      <c r="U132" s="132">
        <v>0</v>
      </c>
      <c r="V132" s="133">
        <v>1204</v>
      </c>
      <c r="W132" s="132">
        <v>3</v>
      </c>
      <c r="Y132" s="132" t="s">
        <v>322</v>
      </c>
      <c r="Z132" s="133">
        <v>857</v>
      </c>
      <c r="AA132" s="132">
        <v>3</v>
      </c>
      <c r="AB132" s="133">
        <v>0</v>
      </c>
      <c r="AC132" s="132">
        <v>0</v>
      </c>
      <c r="AD132" s="133">
        <v>857</v>
      </c>
      <c r="AE132" s="132">
        <v>3</v>
      </c>
    </row>
    <row r="133" spans="1:31" x14ac:dyDescent="0.25">
      <c r="A133" s="132" t="s">
        <v>322</v>
      </c>
      <c r="B133" s="133">
        <v>1004.22</v>
      </c>
      <c r="C133" s="132">
        <v>6</v>
      </c>
      <c r="D133" s="133">
        <v>0</v>
      </c>
      <c r="E133" s="132">
        <v>0</v>
      </c>
      <c r="F133" s="133">
        <v>1004.22</v>
      </c>
      <c r="G133" s="132">
        <v>6</v>
      </c>
      <c r="I133" s="132" t="s">
        <v>322</v>
      </c>
      <c r="J133" s="133">
        <v>230</v>
      </c>
      <c r="K133" s="132">
        <v>3</v>
      </c>
      <c r="L133" s="133">
        <v>0</v>
      </c>
      <c r="M133" s="132">
        <v>0</v>
      </c>
      <c r="N133" s="133">
        <v>230</v>
      </c>
      <c r="O133" s="132">
        <v>3</v>
      </c>
      <c r="Q133" s="132" t="s">
        <v>322</v>
      </c>
      <c r="R133" s="133">
        <v>1420</v>
      </c>
      <c r="S133" s="132">
        <v>3</v>
      </c>
      <c r="T133" s="133">
        <v>0</v>
      </c>
      <c r="U133" s="132">
        <v>0</v>
      </c>
      <c r="V133" s="133">
        <v>1420</v>
      </c>
      <c r="W133" s="132">
        <v>3</v>
      </c>
      <c r="Y133" s="132" t="s">
        <v>323</v>
      </c>
      <c r="Z133" s="133">
        <v>2480.64</v>
      </c>
      <c r="AA133" s="132">
        <v>8</v>
      </c>
      <c r="AB133" s="133">
        <v>522</v>
      </c>
      <c r="AC133" s="132">
        <v>3</v>
      </c>
      <c r="AD133" s="133">
        <v>3002.64</v>
      </c>
      <c r="AE133" s="132">
        <v>11</v>
      </c>
    </row>
    <row r="134" spans="1:31" x14ac:dyDescent="0.25">
      <c r="A134" s="132" t="s">
        <v>323</v>
      </c>
      <c r="B134" s="133">
        <v>805.9</v>
      </c>
      <c r="C134" s="132">
        <v>4</v>
      </c>
      <c r="D134" s="133">
        <v>0</v>
      </c>
      <c r="E134" s="132">
        <v>0</v>
      </c>
      <c r="F134" s="133">
        <v>805.9</v>
      </c>
      <c r="G134" s="132">
        <v>4</v>
      </c>
      <c r="I134" s="132" t="s">
        <v>323</v>
      </c>
      <c r="J134" s="133">
        <v>992.95</v>
      </c>
      <c r="K134" s="132">
        <v>7</v>
      </c>
      <c r="L134" s="133">
        <v>0</v>
      </c>
      <c r="M134" s="132">
        <v>0</v>
      </c>
      <c r="N134" s="133">
        <v>992.95</v>
      </c>
      <c r="O134" s="132">
        <v>7</v>
      </c>
      <c r="Q134" s="132" t="s">
        <v>323</v>
      </c>
      <c r="R134" s="133">
        <v>1917.74</v>
      </c>
      <c r="S134" s="132">
        <v>8</v>
      </c>
      <c r="T134" s="133">
        <v>108</v>
      </c>
      <c r="U134" s="132">
        <v>2</v>
      </c>
      <c r="V134" s="133">
        <v>2025.74</v>
      </c>
      <c r="W134" s="132">
        <v>10</v>
      </c>
      <c r="Y134" s="134" t="s">
        <v>324</v>
      </c>
      <c r="Z134" s="135">
        <v>5416703.5500000007</v>
      </c>
      <c r="AA134" s="134">
        <v>12825</v>
      </c>
      <c r="AB134" s="135">
        <v>422341.95999999996</v>
      </c>
      <c r="AC134" s="134">
        <v>1047</v>
      </c>
      <c r="AD134" s="135">
        <v>5839045.5100000007</v>
      </c>
      <c r="AE134" s="134">
        <v>13872</v>
      </c>
    </row>
    <row r="135" spans="1:31" x14ac:dyDescent="0.25">
      <c r="A135" s="134" t="s">
        <v>324</v>
      </c>
      <c r="B135" s="135">
        <v>4164713.17</v>
      </c>
      <c r="C135" s="134">
        <v>10699</v>
      </c>
      <c r="D135" s="135">
        <v>384703.15</v>
      </c>
      <c r="E135" s="134">
        <v>866</v>
      </c>
      <c r="F135" s="135">
        <v>4549416.32</v>
      </c>
      <c r="G135" s="134">
        <v>11565</v>
      </c>
      <c r="I135" s="134" t="s">
        <v>324</v>
      </c>
      <c r="J135" s="135">
        <v>2882743.9099999992</v>
      </c>
      <c r="K135" s="134">
        <v>11079</v>
      </c>
      <c r="L135" s="135">
        <v>319867.31999999995</v>
      </c>
      <c r="M135" s="134">
        <v>985</v>
      </c>
      <c r="N135" s="135">
        <v>3202611.2299999991</v>
      </c>
      <c r="O135" s="134">
        <v>12064</v>
      </c>
      <c r="Q135" s="134" t="s">
        <v>324</v>
      </c>
      <c r="R135" s="135">
        <v>5032095.26</v>
      </c>
      <c r="S135" s="134">
        <v>12137</v>
      </c>
      <c r="T135" s="135">
        <v>356955.47</v>
      </c>
      <c r="U135" s="134">
        <v>1030</v>
      </c>
      <c r="V135" s="135">
        <v>5389050.7299999995</v>
      </c>
      <c r="W135" s="134">
        <v>13167</v>
      </c>
    </row>
    <row r="141" spans="1:31" s="129" customFormat="1" ht="18.75" x14ac:dyDescent="0.3">
      <c r="A141" s="125" t="s">
        <v>242</v>
      </c>
      <c r="B141" s="126"/>
      <c r="C141" s="126"/>
      <c r="D141" s="126"/>
      <c r="E141" s="126"/>
      <c r="F141" s="127"/>
      <c r="G141" s="127"/>
      <c r="H141" s="128"/>
      <c r="I141" s="125" t="s">
        <v>245</v>
      </c>
      <c r="J141" s="126"/>
      <c r="K141" s="126"/>
      <c r="L141" s="126"/>
      <c r="M141" s="126"/>
      <c r="N141" s="127"/>
      <c r="O141" s="127"/>
      <c r="P141" s="128"/>
      <c r="Q141" s="125" t="s">
        <v>246</v>
      </c>
      <c r="R141" s="126"/>
      <c r="S141" s="126"/>
      <c r="T141" s="126"/>
      <c r="U141" s="126"/>
      <c r="V141" s="127"/>
      <c r="W141" s="127"/>
      <c r="X141" s="128"/>
      <c r="Y141" s="125" t="s">
        <v>252</v>
      </c>
      <c r="Z141" s="126"/>
      <c r="AA141" s="126"/>
      <c r="AB141" s="126"/>
      <c r="AC141" s="126"/>
      <c r="AD141" s="127"/>
      <c r="AE141" s="127"/>
    </row>
    <row r="142" spans="1:31" x14ac:dyDescent="0.25">
      <c r="A142" s="130" t="s">
        <v>257</v>
      </c>
      <c r="B142" s="130" t="s">
        <v>258</v>
      </c>
      <c r="C142" s="130" t="s">
        <v>138</v>
      </c>
      <c r="D142" s="130" t="s">
        <v>259</v>
      </c>
      <c r="E142" s="130" t="s">
        <v>260</v>
      </c>
      <c r="F142" s="130" t="s">
        <v>261</v>
      </c>
      <c r="G142" s="130" t="s">
        <v>262</v>
      </c>
      <c r="I142" s="130" t="s">
        <v>257</v>
      </c>
      <c r="J142" s="130" t="s">
        <v>258</v>
      </c>
      <c r="K142" s="130" t="s">
        <v>138</v>
      </c>
      <c r="L142" s="130" t="s">
        <v>259</v>
      </c>
      <c r="M142" s="130" t="s">
        <v>260</v>
      </c>
      <c r="N142" s="130" t="s">
        <v>261</v>
      </c>
      <c r="O142" s="130" t="s">
        <v>262</v>
      </c>
      <c r="Q142" s="130" t="s">
        <v>257</v>
      </c>
      <c r="R142" s="130" t="s">
        <v>258</v>
      </c>
      <c r="S142" s="130" t="s">
        <v>138</v>
      </c>
      <c r="T142" s="130" t="s">
        <v>259</v>
      </c>
      <c r="U142" s="130" t="s">
        <v>260</v>
      </c>
      <c r="V142" s="130" t="s">
        <v>261</v>
      </c>
      <c r="W142" s="130" t="s">
        <v>262</v>
      </c>
      <c r="Y142" s="130" t="s">
        <v>257</v>
      </c>
      <c r="Z142" s="130" t="s">
        <v>258</v>
      </c>
      <c r="AA142" s="130" t="s">
        <v>138</v>
      </c>
      <c r="AB142" s="130" t="s">
        <v>259</v>
      </c>
      <c r="AC142" s="130" t="s">
        <v>260</v>
      </c>
      <c r="AD142" s="130" t="s">
        <v>261</v>
      </c>
      <c r="AE142" s="130" t="s">
        <v>262</v>
      </c>
    </row>
    <row r="143" spans="1:31" x14ac:dyDescent="0.25">
      <c r="A143" s="132" t="s">
        <v>263</v>
      </c>
      <c r="B143" s="133">
        <v>46679.87</v>
      </c>
      <c r="C143" s="132">
        <v>175</v>
      </c>
      <c r="D143" s="133">
        <v>2029.95</v>
      </c>
      <c r="E143" s="132">
        <v>9</v>
      </c>
      <c r="F143" s="133">
        <v>48709.82</v>
      </c>
      <c r="G143" s="132">
        <v>184</v>
      </c>
      <c r="I143" s="132" t="s">
        <v>263</v>
      </c>
      <c r="J143" s="133">
        <v>49169.9</v>
      </c>
      <c r="K143" s="132">
        <v>168</v>
      </c>
      <c r="L143" s="133">
        <v>2646.59</v>
      </c>
      <c r="M143" s="132">
        <v>9</v>
      </c>
      <c r="N143" s="133">
        <v>51816.490000000005</v>
      </c>
      <c r="O143" s="132">
        <v>177</v>
      </c>
      <c r="Q143" s="132" t="s">
        <v>263</v>
      </c>
      <c r="R143" s="133">
        <v>57065.06</v>
      </c>
      <c r="S143" s="132">
        <v>176</v>
      </c>
      <c r="T143" s="133">
        <v>1974.6100000000001</v>
      </c>
      <c r="U143" s="132">
        <v>7</v>
      </c>
      <c r="V143" s="133">
        <v>59039.67</v>
      </c>
      <c r="W143" s="132">
        <v>183</v>
      </c>
      <c r="Y143" s="132" t="s">
        <v>263</v>
      </c>
      <c r="Z143" s="133">
        <v>46910.44</v>
      </c>
      <c r="AA143" s="132">
        <v>164</v>
      </c>
      <c r="AB143" s="133">
        <v>3094.26</v>
      </c>
      <c r="AC143" s="132">
        <v>11</v>
      </c>
      <c r="AD143" s="133">
        <v>50004.700000000004</v>
      </c>
      <c r="AE143" s="132">
        <v>175</v>
      </c>
    </row>
    <row r="144" spans="1:31" x14ac:dyDescent="0.25">
      <c r="A144" s="132" t="s">
        <v>264</v>
      </c>
      <c r="B144" s="133">
        <v>1422.34</v>
      </c>
      <c r="C144" s="132">
        <v>12</v>
      </c>
      <c r="D144" s="133">
        <v>795</v>
      </c>
      <c r="E144" s="132">
        <v>4</v>
      </c>
      <c r="F144" s="133">
        <v>2217.34</v>
      </c>
      <c r="G144" s="132">
        <v>16</v>
      </c>
      <c r="I144" s="132" t="s">
        <v>264</v>
      </c>
      <c r="J144" s="133">
        <v>1115.5899999999999</v>
      </c>
      <c r="K144" s="132">
        <v>10</v>
      </c>
      <c r="L144" s="133">
        <v>1057.75</v>
      </c>
      <c r="M144" s="132">
        <v>3</v>
      </c>
      <c r="N144" s="133">
        <v>2173.34</v>
      </c>
      <c r="O144" s="132">
        <v>13</v>
      </c>
      <c r="Q144" s="132" t="s">
        <v>264</v>
      </c>
      <c r="R144" s="133">
        <v>3917.04</v>
      </c>
      <c r="S144" s="132">
        <v>15</v>
      </c>
      <c r="T144" s="133">
        <v>1445.25</v>
      </c>
      <c r="U144" s="132">
        <v>6</v>
      </c>
      <c r="V144" s="133">
        <v>5362.29</v>
      </c>
      <c r="W144" s="132">
        <v>21</v>
      </c>
      <c r="Y144" s="132" t="s">
        <v>264</v>
      </c>
      <c r="Z144" s="133">
        <v>1476.96</v>
      </c>
      <c r="AA144" s="132">
        <v>12</v>
      </c>
      <c r="AB144" s="133">
        <v>1659.5</v>
      </c>
      <c r="AC144" s="132">
        <v>5</v>
      </c>
      <c r="AD144" s="133">
        <v>3136.46</v>
      </c>
      <c r="AE144" s="132">
        <v>17</v>
      </c>
    </row>
    <row r="145" spans="1:31" x14ac:dyDescent="0.25">
      <c r="A145" s="132" t="s">
        <v>265</v>
      </c>
      <c r="B145" s="133">
        <v>58997.95</v>
      </c>
      <c r="C145" s="132">
        <v>200</v>
      </c>
      <c r="D145" s="133">
        <v>11827.109999999999</v>
      </c>
      <c r="E145" s="132">
        <v>47</v>
      </c>
      <c r="F145" s="133">
        <v>70825.06</v>
      </c>
      <c r="G145" s="132">
        <v>247</v>
      </c>
      <c r="I145" s="132" t="s">
        <v>265</v>
      </c>
      <c r="J145" s="133">
        <v>64702.36</v>
      </c>
      <c r="K145" s="132">
        <v>196</v>
      </c>
      <c r="L145" s="133">
        <v>17542.02</v>
      </c>
      <c r="M145" s="132">
        <v>43</v>
      </c>
      <c r="N145" s="133">
        <v>82244.38</v>
      </c>
      <c r="O145" s="132">
        <v>239</v>
      </c>
      <c r="Q145" s="132" t="s">
        <v>265</v>
      </c>
      <c r="R145" s="133">
        <v>76855.5</v>
      </c>
      <c r="S145" s="132">
        <v>200</v>
      </c>
      <c r="T145" s="133">
        <v>18490.43</v>
      </c>
      <c r="U145" s="132">
        <v>44</v>
      </c>
      <c r="V145" s="133">
        <v>95345.93</v>
      </c>
      <c r="W145" s="132">
        <v>244</v>
      </c>
      <c r="Y145" s="132" t="s">
        <v>265</v>
      </c>
      <c r="Z145" s="133">
        <v>63276.75</v>
      </c>
      <c r="AA145" s="132">
        <v>186</v>
      </c>
      <c r="AB145" s="133">
        <v>13568.65</v>
      </c>
      <c r="AC145" s="132">
        <v>45</v>
      </c>
      <c r="AD145" s="133">
        <v>76845.399999999994</v>
      </c>
      <c r="AE145" s="132">
        <v>231</v>
      </c>
    </row>
    <row r="146" spans="1:31" x14ac:dyDescent="0.25">
      <c r="A146" s="132" t="s">
        <v>266</v>
      </c>
      <c r="B146" s="133">
        <v>51981.53</v>
      </c>
      <c r="C146" s="132">
        <v>209</v>
      </c>
      <c r="D146" s="133">
        <v>1592</v>
      </c>
      <c r="E146" s="132">
        <v>6</v>
      </c>
      <c r="F146" s="133">
        <v>53573.53</v>
      </c>
      <c r="G146" s="132">
        <v>215</v>
      </c>
      <c r="I146" s="132" t="s">
        <v>266</v>
      </c>
      <c r="J146" s="133">
        <v>57032.41</v>
      </c>
      <c r="K146" s="132">
        <v>191</v>
      </c>
      <c r="L146" s="133">
        <v>4023.35</v>
      </c>
      <c r="M146" s="132">
        <v>7</v>
      </c>
      <c r="N146" s="133">
        <v>61055.76</v>
      </c>
      <c r="O146" s="132">
        <v>198</v>
      </c>
      <c r="Q146" s="132" t="s">
        <v>266</v>
      </c>
      <c r="R146" s="133">
        <v>64377.700000000004</v>
      </c>
      <c r="S146" s="132">
        <v>189</v>
      </c>
      <c r="T146" s="133">
        <v>1743.65</v>
      </c>
      <c r="U146" s="132">
        <v>5</v>
      </c>
      <c r="V146" s="133">
        <v>66121.350000000006</v>
      </c>
      <c r="W146" s="132">
        <v>194</v>
      </c>
      <c r="Y146" s="132" t="s">
        <v>266</v>
      </c>
      <c r="Z146" s="133">
        <v>54509.009999999995</v>
      </c>
      <c r="AA146" s="132">
        <v>190</v>
      </c>
      <c r="AB146" s="133">
        <v>2822.2</v>
      </c>
      <c r="AC146" s="132">
        <v>6</v>
      </c>
      <c r="AD146" s="133">
        <v>57331.209999999992</v>
      </c>
      <c r="AE146" s="132">
        <v>196</v>
      </c>
    </row>
    <row r="147" spans="1:31" x14ac:dyDescent="0.25">
      <c r="A147" s="132" t="s">
        <v>267</v>
      </c>
      <c r="B147" s="133">
        <v>18748.400000000001</v>
      </c>
      <c r="C147" s="132">
        <v>66</v>
      </c>
      <c r="D147" s="133">
        <v>3182.51</v>
      </c>
      <c r="E147" s="132">
        <v>14</v>
      </c>
      <c r="F147" s="133">
        <v>21930.910000000003</v>
      </c>
      <c r="G147" s="132">
        <v>80</v>
      </c>
      <c r="I147" s="132" t="s">
        <v>267</v>
      </c>
      <c r="J147" s="133">
        <v>20411.650000000001</v>
      </c>
      <c r="K147" s="132">
        <v>71</v>
      </c>
      <c r="L147" s="133">
        <v>2802.23</v>
      </c>
      <c r="M147" s="132">
        <v>10</v>
      </c>
      <c r="N147" s="133">
        <v>23213.88</v>
      </c>
      <c r="O147" s="132">
        <v>81</v>
      </c>
      <c r="Q147" s="132" t="s">
        <v>267</v>
      </c>
      <c r="R147" s="133">
        <v>26797.43</v>
      </c>
      <c r="S147" s="132">
        <v>74</v>
      </c>
      <c r="T147" s="133">
        <v>2553.6400000000003</v>
      </c>
      <c r="U147" s="132">
        <v>7</v>
      </c>
      <c r="V147" s="133">
        <v>29351.07</v>
      </c>
      <c r="W147" s="132">
        <v>81</v>
      </c>
      <c r="Y147" s="132" t="s">
        <v>267</v>
      </c>
      <c r="Z147" s="133">
        <v>22908.82</v>
      </c>
      <c r="AA147" s="132">
        <v>76</v>
      </c>
      <c r="AB147" s="133">
        <v>2385.66</v>
      </c>
      <c r="AC147" s="132">
        <v>7</v>
      </c>
      <c r="AD147" s="133">
        <v>25294.48</v>
      </c>
      <c r="AE147" s="132">
        <v>83</v>
      </c>
    </row>
    <row r="148" spans="1:31" x14ac:dyDescent="0.25">
      <c r="A148" s="132" t="s">
        <v>268</v>
      </c>
      <c r="B148" s="133">
        <v>9408.2000000000007</v>
      </c>
      <c r="C148" s="132">
        <v>39</v>
      </c>
      <c r="D148" s="133">
        <v>0</v>
      </c>
      <c r="E148" s="132">
        <v>0</v>
      </c>
      <c r="F148" s="133">
        <v>9408.2000000000007</v>
      </c>
      <c r="G148" s="132">
        <v>39</v>
      </c>
      <c r="I148" s="132" t="s">
        <v>268</v>
      </c>
      <c r="J148" s="133">
        <v>13597.98</v>
      </c>
      <c r="K148" s="132">
        <v>41</v>
      </c>
      <c r="L148" s="133">
        <v>990</v>
      </c>
      <c r="M148" s="132">
        <v>1</v>
      </c>
      <c r="N148" s="133">
        <v>14587.98</v>
      </c>
      <c r="O148" s="132">
        <v>42</v>
      </c>
      <c r="Q148" s="132" t="s">
        <v>268</v>
      </c>
      <c r="R148" s="133">
        <v>14375.45</v>
      </c>
      <c r="S148" s="132">
        <v>43</v>
      </c>
      <c r="T148" s="133">
        <v>945</v>
      </c>
      <c r="U148" s="132">
        <v>1</v>
      </c>
      <c r="V148" s="133">
        <v>15320.45</v>
      </c>
      <c r="W148" s="132">
        <v>44</v>
      </c>
      <c r="Y148" s="132" t="s">
        <v>268</v>
      </c>
      <c r="Z148" s="133">
        <v>11301.89</v>
      </c>
      <c r="AA148" s="132">
        <v>44</v>
      </c>
      <c r="AB148" s="133">
        <v>135</v>
      </c>
      <c r="AC148" s="132">
        <v>1</v>
      </c>
      <c r="AD148" s="133">
        <v>11436.89</v>
      </c>
      <c r="AE148" s="132">
        <v>45</v>
      </c>
    </row>
    <row r="149" spans="1:31" x14ac:dyDescent="0.25">
      <c r="A149" s="132" t="s">
        <v>269</v>
      </c>
      <c r="B149" s="133">
        <v>49440.3</v>
      </c>
      <c r="C149" s="132">
        <v>164</v>
      </c>
      <c r="D149" s="133">
        <v>7151</v>
      </c>
      <c r="E149" s="132">
        <v>21</v>
      </c>
      <c r="F149" s="133">
        <v>56591.3</v>
      </c>
      <c r="G149" s="132">
        <v>185</v>
      </c>
      <c r="I149" s="132" t="s">
        <v>269</v>
      </c>
      <c r="J149" s="133">
        <v>53167.369999999995</v>
      </c>
      <c r="K149" s="132">
        <v>177</v>
      </c>
      <c r="L149" s="133">
        <v>13674.5</v>
      </c>
      <c r="M149" s="132">
        <v>26</v>
      </c>
      <c r="N149" s="133">
        <v>66841.87</v>
      </c>
      <c r="O149" s="132">
        <v>203</v>
      </c>
      <c r="Q149" s="132" t="s">
        <v>269</v>
      </c>
      <c r="R149" s="133">
        <v>75094.3</v>
      </c>
      <c r="S149" s="132">
        <v>205</v>
      </c>
      <c r="T149" s="133">
        <v>8025.5</v>
      </c>
      <c r="U149" s="132">
        <v>28</v>
      </c>
      <c r="V149" s="133">
        <v>83119.8</v>
      </c>
      <c r="W149" s="132">
        <v>233</v>
      </c>
      <c r="Y149" s="132" t="s">
        <v>269</v>
      </c>
      <c r="Z149" s="133">
        <v>67308.66</v>
      </c>
      <c r="AA149" s="132">
        <v>219</v>
      </c>
      <c r="AB149" s="133">
        <v>11378.5</v>
      </c>
      <c r="AC149" s="132">
        <v>27</v>
      </c>
      <c r="AD149" s="133">
        <v>78687.16</v>
      </c>
      <c r="AE149" s="132">
        <v>246</v>
      </c>
    </row>
    <row r="150" spans="1:31" x14ac:dyDescent="0.25">
      <c r="A150" s="132" t="s">
        <v>270</v>
      </c>
      <c r="B150" s="133">
        <v>288924.37</v>
      </c>
      <c r="C150" s="132">
        <v>1090</v>
      </c>
      <c r="D150" s="133">
        <v>17754.440000000002</v>
      </c>
      <c r="E150" s="132">
        <v>52</v>
      </c>
      <c r="F150" s="133">
        <v>306678.81</v>
      </c>
      <c r="G150" s="132">
        <v>1142</v>
      </c>
      <c r="I150" s="132" t="s">
        <v>270</v>
      </c>
      <c r="J150" s="133">
        <v>347077.55999999994</v>
      </c>
      <c r="K150" s="132">
        <v>1099</v>
      </c>
      <c r="L150" s="133">
        <v>20505.25</v>
      </c>
      <c r="M150" s="132">
        <v>43</v>
      </c>
      <c r="N150" s="133">
        <v>367582.80999999994</v>
      </c>
      <c r="O150" s="132">
        <v>1142</v>
      </c>
      <c r="Q150" s="132" t="s">
        <v>270</v>
      </c>
      <c r="R150" s="133">
        <v>413123.02</v>
      </c>
      <c r="S150" s="132">
        <v>1187</v>
      </c>
      <c r="T150" s="133">
        <v>12920.859999999999</v>
      </c>
      <c r="U150" s="132">
        <v>47</v>
      </c>
      <c r="V150" s="133">
        <v>426043.88</v>
      </c>
      <c r="W150" s="132">
        <v>1234</v>
      </c>
      <c r="Y150" s="132" t="s">
        <v>270</v>
      </c>
      <c r="Z150" s="133">
        <v>344824.86999999994</v>
      </c>
      <c r="AA150" s="132">
        <v>1216</v>
      </c>
      <c r="AB150" s="133">
        <v>23731.27</v>
      </c>
      <c r="AC150" s="132">
        <v>49</v>
      </c>
      <c r="AD150" s="133">
        <v>368556.13999999996</v>
      </c>
      <c r="AE150" s="132">
        <v>1265</v>
      </c>
    </row>
    <row r="151" spans="1:31" x14ac:dyDescent="0.25">
      <c r="A151" s="132" t="s">
        <v>271</v>
      </c>
      <c r="B151" s="133">
        <v>132886.28</v>
      </c>
      <c r="C151" s="132">
        <v>452</v>
      </c>
      <c r="D151" s="133">
        <v>20164.05</v>
      </c>
      <c r="E151" s="132">
        <v>69</v>
      </c>
      <c r="F151" s="133">
        <v>153050.32999999999</v>
      </c>
      <c r="G151" s="132">
        <v>521</v>
      </c>
      <c r="I151" s="132" t="s">
        <v>271</v>
      </c>
      <c r="J151" s="133">
        <v>154128.93999999997</v>
      </c>
      <c r="K151" s="132">
        <v>412</v>
      </c>
      <c r="L151" s="133">
        <v>21778.59</v>
      </c>
      <c r="M151" s="132">
        <v>56</v>
      </c>
      <c r="N151" s="133">
        <v>175907.52999999997</v>
      </c>
      <c r="O151" s="132">
        <v>468</v>
      </c>
      <c r="Q151" s="132" t="s">
        <v>271</v>
      </c>
      <c r="R151" s="133">
        <v>195876.12000000002</v>
      </c>
      <c r="S151" s="132">
        <v>472</v>
      </c>
      <c r="T151" s="133">
        <v>18285.059999999998</v>
      </c>
      <c r="U151" s="132">
        <v>54</v>
      </c>
      <c r="V151" s="133">
        <v>214161.18000000002</v>
      </c>
      <c r="W151" s="132">
        <v>526</v>
      </c>
      <c r="Y151" s="132" t="s">
        <v>271</v>
      </c>
      <c r="Z151" s="133">
        <v>158861.6</v>
      </c>
      <c r="AA151" s="132">
        <v>479</v>
      </c>
      <c r="AB151" s="133">
        <v>20670.670000000002</v>
      </c>
      <c r="AC151" s="132">
        <v>54</v>
      </c>
      <c r="AD151" s="133">
        <v>179532.27000000002</v>
      </c>
      <c r="AE151" s="132">
        <v>533</v>
      </c>
    </row>
    <row r="152" spans="1:31" x14ac:dyDescent="0.25">
      <c r="A152" s="132" t="s">
        <v>272</v>
      </c>
      <c r="B152" s="133">
        <v>917.5</v>
      </c>
      <c r="C152" s="132">
        <v>3</v>
      </c>
      <c r="D152" s="133">
        <v>1064.69</v>
      </c>
      <c r="E152" s="132">
        <v>3</v>
      </c>
      <c r="F152" s="133">
        <v>1982.19</v>
      </c>
      <c r="G152" s="132">
        <v>6</v>
      </c>
      <c r="I152" s="132" t="s">
        <v>272</v>
      </c>
      <c r="J152" s="133">
        <v>1208.25</v>
      </c>
      <c r="K152" s="132">
        <v>3</v>
      </c>
      <c r="L152" s="133">
        <v>816.31</v>
      </c>
      <c r="M152" s="132">
        <v>3</v>
      </c>
      <c r="N152" s="133">
        <v>2024.56</v>
      </c>
      <c r="O152" s="132">
        <v>6</v>
      </c>
      <c r="Q152" s="132" t="s">
        <v>272</v>
      </c>
      <c r="R152" s="133">
        <v>832</v>
      </c>
      <c r="S152" s="132">
        <v>3</v>
      </c>
      <c r="T152" s="133">
        <v>477.45</v>
      </c>
      <c r="U152" s="132">
        <v>2</v>
      </c>
      <c r="V152" s="133">
        <v>1309.45</v>
      </c>
      <c r="W152" s="132">
        <v>5</v>
      </c>
      <c r="Y152" s="132" t="s">
        <v>272</v>
      </c>
      <c r="Z152" s="133">
        <v>699</v>
      </c>
      <c r="AA152" s="132">
        <v>2</v>
      </c>
      <c r="AB152" s="133">
        <v>478.03</v>
      </c>
      <c r="AC152" s="132">
        <v>2</v>
      </c>
      <c r="AD152" s="133">
        <v>1177.03</v>
      </c>
      <c r="AE152" s="132">
        <v>4</v>
      </c>
    </row>
    <row r="153" spans="1:31" x14ac:dyDescent="0.25">
      <c r="A153" s="132" t="s">
        <v>273</v>
      </c>
      <c r="B153" s="133">
        <v>1287.26</v>
      </c>
      <c r="C153" s="132">
        <v>8</v>
      </c>
      <c r="D153" s="133">
        <v>0</v>
      </c>
      <c r="E153" s="132">
        <v>0</v>
      </c>
      <c r="F153" s="133">
        <v>1287.26</v>
      </c>
      <c r="G153" s="132">
        <v>8</v>
      </c>
      <c r="I153" s="132" t="s">
        <v>273</v>
      </c>
      <c r="J153" s="133">
        <v>1208.25</v>
      </c>
      <c r="K153" s="132">
        <v>8</v>
      </c>
      <c r="L153" s="133">
        <v>0</v>
      </c>
      <c r="M153" s="132">
        <v>0</v>
      </c>
      <c r="N153" s="133">
        <v>1208.25</v>
      </c>
      <c r="O153" s="132">
        <v>8</v>
      </c>
      <c r="Q153" s="132" t="s">
        <v>273</v>
      </c>
      <c r="R153" s="133">
        <v>2147.4700000000003</v>
      </c>
      <c r="S153" s="132">
        <v>8</v>
      </c>
      <c r="T153" s="133">
        <v>0</v>
      </c>
      <c r="U153" s="132">
        <v>0</v>
      </c>
      <c r="V153" s="133">
        <v>2147.4700000000003</v>
      </c>
      <c r="W153" s="132">
        <v>8</v>
      </c>
      <c r="Y153" s="132" t="s">
        <v>273</v>
      </c>
      <c r="Z153" s="133">
        <v>1470.92</v>
      </c>
      <c r="AA153" s="132">
        <v>8</v>
      </c>
      <c r="AB153" s="133">
        <v>0</v>
      </c>
      <c r="AC153" s="132">
        <v>0</v>
      </c>
      <c r="AD153" s="133">
        <v>1470.92</v>
      </c>
      <c r="AE153" s="132">
        <v>8</v>
      </c>
    </row>
    <row r="154" spans="1:31" x14ac:dyDescent="0.25">
      <c r="A154" s="132" t="s">
        <v>274</v>
      </c>
      <c r="B154" s="133">
        <v>2506.5</v>
      </c>
      <c r="C154" s="132">
        <v>11</v>
      </c>
      <c r="D154" s="133">
        <v>1480</v>
      </c>
      <c r="E154" s="132">
        <v>4</v>
      </c>
      <c r="F154" s="133">
        <v>3986.5</v>
      </c>
      <c r="G154" s="132">
        <v>15</v>
      </c>
      <c r="I154" s="132" t="s">
        <v>274</v>
      </c>
      <c r="J154" s="133">
        <v>2444</v>
      </c>
      <c r="K154" s="132">
        <v>9</v>
      </c>
      <c r="L154" s="133">
        <v>1100</v>
      </c>
      <c r="M154" s="132">
        <v>4</v>
      </c>
      <c r="N154" s="133">
        <v>3544</v>
      </c>
      <c r="O154" s="132">
        <v>13</v>
      </c>
      <c r="Q154" s="132" t="s">
        <v>274</v>
      </c>
      <c r="R154" s="133">
        <v>1725</v>
      </c>
      <c r="S154" s="132">
        <v>7</v>
      </c>
      <c r="T154" s="133">
        <v>0</v>
      </c>
      <c r="U154" s="132">
        <v>0</v>
      </c>
      <c r="V154" s="133">
        <v>1725</v>
      </c>
      <c r="W154" s="132">
        <v>7</v>
      </c>
      <c r="Y154" s="132" t="s">
        <v>274</v>
      </c>
      <c r="Z154" s="133">
        <v>725</v>
      </c>
      <c r="AA154" s="132">
        <v>4</v>
      </c>
      <c r="AB154" s="133">
        <v>0</v>
      </c>
      <c r="AC154" s="132">
        <v>0</v>
      </c>
      <c r="AD154" s="133">
        <v>725</v>
      </c>
      <c r="AE154" s="132">
        <v>4</v>
      </c>
    </row>
    <row r="155" spans="1:31" x14ac:dyDescent="0.25">
      <c r="A155" s="132" t="s">
        <v>275</v>
      </c>
      <c r="B155" s="133">
        <v>16796.87</v>
      </c>
      <c r="C155" s="132">
        <v>64</v>
      </c>
      <c r="D155" s="133">
        <v>1732.5</v>
      </c>
      <c r="E155" s="132">
        <v>7</v>
      </c>
      <c r="F155" s="133">
        <v>18529.37</v>
      </c>
      <c r="G155" s="132">
        <v>71</v>
      </c>
      <c r="I155" s="132" t="s">
        <v>275</v>
      </c>
      <c r="J155" s="133">
        <v>15626.369999999999</v>
      </c>
      <c r="K155" s="132">
        <v>66</v>
      </c>
      <c r="L155" s="133">
        <v>2685.1</v>
      </c>
      <c r="M155" s="132">
        <v>9</v>
      </c>
      <c r="N155" s="133">
        <v>18311.469999999998</v>
      </c>
      <c r="O155" s="132">
        <v>75</v>
      </c>
      <c r="Q155" s="132" t="s">
        <v>275</v>
      </c>
      <c r="R155" s="133">
        <v>17705.650000000001</v>
      </c>
      <c r="S155" s="132">
        <v>65</v>
      </c>
      <c r="T155" s="133">
        <v>2314.11</v>
      </c>
      <c r="U155" s="132">
        <v>7</v>
      </c>
      <c r="V155" s="133">
        <v>20019.760000000002</v>
      </c>
      <c r="W155" s="132">
        <v>72</v>
      </c>
      <c r="Y155" s="132" t="s">
        <v>275</v>
      </c>
      <c r="Z155" s="133">
        <v>18382.11</v>
      </c>
      <c r="AA155" s="132">
        <v>65</v>
      </c>
      <c r="AB155" s="133">
        <v>1509.75</v>
      </c>
      <c r="AC155" s="132">
        <v>6</v>
      </c>
      <c r="AD155" s="133">
        <v>19891.86</v>
      </c>
      <c r="AE155" s="132">
        <v>71</v>
      </c>
    </row>
    <row r="156" spans="1:31" x14ac:dyDescent="0.25">
      <c r="A156" s="132" t="s">
        <v>276</v>
      </c>
      <c r="B156" s="133">
        <v>9323.99</v>
      </c>
      <c r="C156" s="132">
        <v>32</v>
      </c>
      <c r="D156" s="133">
        <v>405</v>
      </c>
      <c r="E156" s="132">
        <v>1</v>
      </c>
      <c r="F156" s="133">
        <v>9728.99</v>
      </c>
      <c r="G156" s="132">
        <v>33</v>
      </c>
      <c r="I156" s="132" t="s">
        <v>276</v>
      </c>
      <c r="J156" s="133">
        <v>10712.96</v>
      </c>
      <c r="K156" s="132">
        <v>30</v>
      </c>
      <c r="L156" s="133">
        <v>2354.5</v>
      </c>
      <c r="M156" s="132">
        <v>5</v>
      </c>
      <c r="N156" s="133">
        <v>13067.46</v>
      </c>
      <c r="O156" s="132">
        <v>35</v>
      </c>
      <c r="Q156" s="132" t="s">
        <v>276</v>
      </c>
      <c r="R156" s="133">
        <v>13957.98</v>
      </c>
      <c r="S156" s="132">
        <v>35</v>
      </c>
      <c r="T156" s="133">
        <v>1892.75</v>
      </c>
      <c r="U156" s="132">
        <v>5</v>
      </c>
      <c r="V156" s="133">
        <v>15850.73</v>
      </c>
      <c r="W156" s="132">
        <v>40</v>
      </c>
      <c r="Y156" s="132" t="s">
        <v>276</v>
      </c>
      <c r="Z156" s="133">
        <v>8245.9700000000012</v>
      </c>
      <c r="AA156" s="132">
        <v>31</v>
      </c>
      <c r="AB156" s="133">
        <v>1602.25</v>
      </c>
      <c r="AC156" s="132">
        <v>5</v>
      </c>
      <c r="AD156" s="133">
        <v>9848.2200000000012</v>
      </c>
      <c r="AE156" s="132">
        <v>36</v>
      </c>
    </row>
    <row r="157" spans="1:31" x14ac:dyDescent="0.25">
      <c r="A157" s="132" t="s">
        <v>277</v>
      </c>
      <c r="B157" s="133">
        <v>504833.56000000006</v>
      </c>
      <c r="C157" s="132">
        <v>1886</v>
      </c>
      <c r="D157" s="133">
        <v>20125.02</v>
      </c>
      <c r="E157" s="132">
        <v>71</v>
      </c>
      <c r="F157" s="133">
        <v>524958.58000000007</v>
      </c>
      <c r="G157" s="132">
        <v>1957</v>
      </c>
      <c r="I157" s="132" t="s">
        <v>277</v>
      </c>
      <c r="J157" s="133">
        <v>538632.49000000022</v>
      </c>
      <c r="K157" s="132">
        <v>1598</v>
      </c>
      <c r="L157" s="133">
        <v>26301</v>
      </c>
      <c r="M157" s="132">
        <v>67</v>
      </c>
      <c r="N157" s="133">
        <v>564933.49000000022</v>
      </c>
      <c r="O157" s="132">
        <v>1665</v>
      </c>
      <c r="Q157" s="132" t="s">
        <v>277</v>
      </c>
      <c r="R157" s="133">
        <v>677163.25000000023</v>
      </c>
      <c r="S157" s="132">
        <v>1765</v>
      </c>
      <c r="T157" s="133">
        <v>20271.22</v>
      </c>
      <c r="U157" s="132">
        <v>62</v>
      </c>
      <c r="V157" s="133">
        <v>697434.4700000002</v>
      </c>
      <c r="W157" s="132">
        <v>1827</v>
      </c>
      <c r="Y157" s="132" t="s">
        <v>277</v>
      </c>
      <c r="Z157" s="133">
        <v>558841.25</v>
      </c>
      <c r="AA157" s="132">
        <v>1763</v>
      </c>
      <c r="AB157" s="133">
        <v>21843.119999999999</v>
      </c>
      <c r="AC157" s="132">
        <v>62</v>
      </c>
      <c r="AD157" s="133">
        <v>580684.37</v>
      </c>
      <c r="AE157" s="132">
        <v>1825</v>
      </c>
    </row>
    <row r="158" spans="1:31" x14ac:dyDescent="0.25">
      <c r="A158" s="132" t="s">
        <v>278</v>
      </c>
      <c r="B158" s="133">
        <v>13970.58</v>
      </c>
      <c r="C158" s="132">
        <v>38</v>
      </c>
      <c r="D158" s="133">
        <v>0</v>
      </c>
      <c r="E158" s="132">
        <v>0</v>
      </c>
      <c r="F158" s="133">
        <v>13970.58</v>
      </c>
      <c r="G158" s="132">
        <v>38</v>
      </c>
      <c r="I158" s="132" t="s">
        <v>278</v>
      </c>
      <c r="J158" s="133">
        <v>12269.11</v>
      </c>
      <c r="K158" s="132">
        <v>37</v>
      </c>
      <c r="L158" s="133">
        <v>1710</v>
      </c>
      <c r="M158" s="132">
        <v>2</v>
      </c>
      <c r="N158" s="133">
        <v>13979.11</v>
      </c>
      <c r="O158" s="132">
        <v>39</v>
      </c>
      <c r="Q158" s="132" t="s">
        <v>278</v>
      </c>
      <c r="R158" s="133">
        <v>14750.96</v>
      </c>
      <c r="S158" s="132">
        <v>39</v>
      </c>
      <c r="T158" s="133">
        <v>855</v>
      </c>
      <c r="U158" s="132">
        <v>2</v>
      </c>
      <c r="V158" s="133">
        <v>15605.96</v>
      </c>
      <c r="W158" s="132">
        <v>41</v>
      </c>
      <c r="Y158" s="132" t="s">
        <v>278</v>
      </c>
      <c r="Z158" s="133">
        <v>11071.1</v>
      </c>
      <c r="AA158" s="132">
        <v>38</v>
      </c>
      <c r="AB158" s="133">
        <v>845</v>
      </c>
      <c r="AC158" s="132">
        <v>2</v>
      </c>
      <c r="AD158" s="133">
        <v>11916.1</v>
      </c>
      <c r="AE158" s="132">
        <v>40</v>
      </c>
    </row>
    <row r="159" spans="1:31" x14ac:dyDescent="0.25">
      <c r="A159" s="132" t="s">
        <v>279</v>
      </c>
      <c r="B159" s="133">
        <v>330.88</v>
      </c>
      <c r="C159" s="132">
        <v>5</v>
      </c>
      <c r="D159" s="133">
        <v>0</v>
      </c>
      <c r="E159" s="132">
        <v>0</v>
      </c>
      <c r="F159" s="133">
        <v>330.88</v>
      </c>
      <c r="G159" s="132">
        <v>5</v>
      </c>
      <c r="I159" s="132" t="s">
        <v>280</v>
      </c>
      <c r="J159" s="133">
        <v>13300.310000000001</v>
      </c>
      <c r="K159" s="132">
        <v>39</v>
      </c>
      <c r="L159" s="133">
        <v>4761</v>
      </c>
      <c r="M159" s="132">
        <v>11</v>
      </c>
      <c r="N159" s="133">
        <v>18061.310000000001</v>
      </c>
      <c r="O159" s="132">
        <v>50</v>
      </c>
      <c r="Q159" s="132" t="s">
        <v>279</v>
      </c>
      <c r="R159" s="133">
        <v>128</v>
      </c>
      <c r="S159" s="132">
        <v>1</v>
      </c>
      <c r="T159" s="133">
        <v>0</v>
      </c>
      <c r="U159" s="132">
        <v>0</v>
      </c>
      <c r="V159" s="133">
        <v>128</v>
      </c>
      <c r="W159" s="132">
        <v>1</v>
      </c>
      <c r="Y159" s="132" t="s">
        <v>279</v>
      </c>
      <c r="Z159" s="133">
        <v>601</v>
      </c>
      <c r="AA159" s="132">
        <v>2</v>
      </c>
      <c r="AB159" s="133">
        <v>0</v>
      </c>
      <c r="AC159" s="132">
        <v>0</v>
      </c>
      <c r="AD159" s="133">
        <v>601</v>
      </c>
      <c r="AE159" s="132">
        <v>2</v>
      </c>
    </row>
    <row r="160" spans="1:31" x14ac:dyDescent="0.25">
      <c r="A160" s="132" t="s">
        <v>280</v>
      </c>
      <c r="B160" s="133">
        <v>13402.79</v>
      </c>
      <c r="C160" s="132">
        <v>43</v>
      </c>
      <c r="D160" s="133">
        <v>4357.75</v>
      </c>
      <c r="E160" s="132">
        <v>11</v>
      </c>
      <c r="F160" s="133">
        <v>17760.54</v>
      </c>
      <c r="G160" s="132">
        <v>54</v>
      </c>
      <c r="I160" s="132" t="s">
        <v>281</v>
      </c>
      <c r="J160" s="133">
        <v>79991.950000000012</v>
      </c>
      <c r="K160" s="132">
        <v>259</v>
      </c>
      <c r="L160" s="133">
        <v>1017</v>
      </c>
      <c r="M160" s="132">
        <v>3</v>
      </c>
      <c r="N160" s="133">
        <v>81008.950000000012</v>
      </c>
      <c r="O160" s="132">
        <v>262</v>
      </c>
      <c r="Q160" s="132" t="s">
        <v>280</v>
      </c>
      <c r="R160" s="133">
        <v>16359.96</v>
      </c>
      <c r="S160" s="132">
        <v>40</v>
      </c>
      <c r="T160" s="133">
        <v>3187.58</v>
      </c>
      <c r="U160" s="132">
        <v>10</v>
      </c>
      <c r="V160" s="133">
        <v>19547.54</v>
      </c>
      <c r="W160" s="132">
        <v>50</v>
      </c>
      <c r="Y160" s="132" t="s">
        <v>280</v>
      </c>
      <c r="Z160" s="133">
        <v>13429.41</v>
      </c>
      <c r="AA160" s="132">
        <v>43</v>
      </c>
      <c r="AB160" s="133">
        <v>2944.75</v>
      </c>
      <c r="AC160" s="132">
        <v>8</v>
      </c>
      <c r="AD160" s="133">
        <v>16374.16</v>
      </c>
      <c r="AE160" s="132">
        <v>51</v>
      </c>
    </row>
    <row r="161" spans="1:31" x14ac:dyDescent="0.25">
      <c r="A161" s="132" t="s">
        <v>281</v>
      </c>
      <c r="B161" s="133">
        <v>67739.13</v>
      </c>
      <c r="C161" s="132">
        <v>248</v>
      </c>
      <c r="D161" s="133">
        <v>1675.13</v>
      </c>
      <c r="E161" s="132">
        <v>7</v>
      </c>
      <c r="F161" s="133">
        <v>69414.260000000009</v>
      </c>
      <c r="G161" s="132">
        <v>255</v>
      </c>
      <c r="I161" s="132" t="s">
        <v>282</v>
      </c>
      <c r="J161" s="133">
        <v>5205.12</v>
      </c>
      <c r="K161" s="132">
        <v>22</v>
      </c>
      <c r="L161" s="133">
        <v>351.25</v>
      </c>
      <c r="M161" s="132">
        <v>1</v>
      </c>
      <c r="N161" s="133">
        <v>5556.37</v>
      </c>
      <c r="O161" s="132">
        <v>23</v>
      </c>
      <c r="Q161" s="132" t="s">
        <v>281</v>
      </c>
      <c r="R161" s="133">
        <v>98805.85</v>
      </c>
      <c r="S161" s="132">
        <v>280</v>
      </c>
      <c r="T161" s="133">
        <v>2545.21</v>
      </c>
      <c r="U161" s="132">
        <v>6</v>
      </c>
      <c r="V161" s="133">
        <v>101351.06000000001</v>
      </c>
      <c r="W161" s="132">
        <v>286</v>
      </c>
      <c r="Y161" s="132" t="s">
        <v>281</v>
      </c>
      <c r="Z161" s="133">
        <v>78792.02</v>
      </c>
      <c r="AA161" s="132">
        <v>256</v>
      </c>
      <c r="AB161" s="133">
        <v>2131.87</v>
      </c>
      <c r="AC161" s="132">
        <v>5</v>
      </c>
      <c r="AD161" s="133">
        <v>80923.89</v>
      </c>
      <c r="AE161" s="132">
        <v>261</v>
      </c>
    </row>
    <row r="162" spans="1:31" x14ac:dyDescent="0.25">
      <c r="A162" s="132" t="s">
        <v>282</v>
      </c>
      <c r="B162" s="133">
        <v>4352.17</v>
      </c>
      <c r="C162" s="132">
        <v>18</v>
      </c>
      <c r="D162" s="133">
        <v>281</v>
      </c>
      <c r="E162" s="132">
        <v>1</v>
      </c>
      <c r="F162" s="133">
        <v>4633.17</v>
      </c>
      <c r="G162" s="132">
        <v>19</v>
      </c>
      <c r="I162" s="132" t="s">
        <v>283</v>
      </c>
      <c r="J162" s="133">
        <v>60114.74</v>
      </c>
      <c r="K162" s="132">
        <v>177</v>
      </c>
      <c r="L162" s="133">
        <v>7743.88</v>
      </c>
      <c r="M162" s="132">
        <v>15</v>
      </c>
      <c r="N162" s="133">
        <v>67858.62</v>
      </c>
      <c r="O162" s="132">
        <v>192</v>
      </c>
      <c r="Q162" s="132" t="s">
        <v>282</v>
      </c>
      <c r="R162" s="133">
        <v>5681.34</v>
      </c>
      <c r="S162" s="132">
        <v>23</v>
      </c>
      <c r="T162" s="133">
        <v>309.10000000000002</v>
      </c>
      <c r="U162" s="132">
        <v>1</v>
      </c>
      <c r="V162" s="133">
        <v>5990.4400000000005</v>
      </c>
      <c r="W162" s="132">
        <v>24</v>
      </c>
      <c r="Y162" s="132" t="s">
        <v>282</v>
      </c>
      <c r="Z162" s="133">
        <v>5129.09</v>
      </c>
      <c r="AA162" s="132">
        <v>23</v>
      </c>
      <c r="AB162" s="133">
        <v>123.64</v>
      </c>
      <c r="AC162" s="132">
        <v>1</v>
      </c>
      <c r="AD162" s="133">
        <v>5252.7300000000005</v>
      </c>
      <c r="AE162" s="132">
        <v>24</v>
      </c>
    </row>
    <row r="163" spans="1:31" x14ac:dyDescent="0.25">
      <c r="A163" s="132" t="s">
        <v>283</v>
      </c>
      <c r="B163" s="133">
        <v>52159.95</v>
      </c>
      <c r="C163" s="132">
        <v>185</v>
      </c>
      <c r="D163" s="133">
        <v>5743.67</v>
      </c>
      <c r="E163" s="132">
        <v>18</v>
      </c>
      <c r="F163" s="133">
        <v>57903.619999999995</v>
      </c>
      <c r="G163" s="132">
        <v>203</v>
      </c>
      <c r="I163" s="132" t="s">
        <v>284</v>
      </c>
      <c r="J163" s="133">
        <v>38893.58</v>
      </c>
      <c r="K163" s="132">
        <v>136</v>
      </c>
      <c r="L163" s="133">
        <v>3017.81</v>
      </c>
      <c r="M163" s="132">
        <v>6</v>
      </c>
      <c r="N163" s="133">
        <v>41911.39</v>
      </c>
      <c r="O163" s="132">
        <v>142</v>
      </c>
      <c r="Q163" s="132" t="s">
        <v>283</v>
      </c>
      <c r="R163" s="133">
        <v>78653.7</v>
      </c>
      <c r="S163" s="132">
        <v>190</v>
      </c>
      <c r="T163" s="133">
        <v>5810.75</v>
      </c>
      <c r="U163" s="132">
        <v>16</v>
      </c>
      <c r="V163" s="133">
        <v>84464.45</v>
      </c>
      <c r="W163" s="132">
        <v>206</v>
      </c>
      <c r="Y163" s="132" t="s">
        <v>283</v>
      </c>
      <c r="Z163" s="133">
        <v>61953.630000000005</v>
      </c>
      <c r="AA163" s="132">
        <v>197</v>
      </c>
      <c r="AB163" s="133">
        <v>6548.87</v>
      </c>
      <c r="AC163" s="132">
        <v>20</v>
      </c>
      <c r="AD163" s="133">
        <v>68502.5</v>
      </c>
      <c r="AE163" s="132">
        <v>217</v>
      </c>
    </row>
    <row r="164" spans="1:31" x14ac:dyDescent="0.25">
      <c r="A164" s="132" t="s">
        <v>284</v>
      </c>
      <c r="B164" s="133">
        <v>35766.089999999997</v>
      </c>
      <c r="C164" s="132">
        <v>135</v>
      </c>
      <c r="D164" s="133">
        <v>2316.77</v>
      </c>
      <c r="E164" s="132">
        <v>6</v>
      </c>
      <c r="F164" s="133">
        <v>38082.859999999993</v>
      </c>
      <c r="G164" s="132">
        <v>141</v>
      </c>
      <c r="I164" s="132" t="s">
        <v>285</v>
      </c>
      <c r="J164" s="133">
        <v>2421.6099999999997</v>
      </c>
      <c r="K164" s="132">
        <v>10</v>
      </c>
      <c r="L164" s="133">
        <v>2495.5</v>
      </c>
      <c r="M164" s="132">
        <v>4</v>
      </c>
      <c r="N164" s="133">
        <v>4917.1099999999997</v>
      </c>
      <c r="O164" s="132">
        <v>14</v>
      </c>
      <c r="Q164" s="132" t="s">
        <v>284</v>
      </c>
      <c r="R164" s="133">
        <v>46032.36</v>
      </c>
      <c r="S164" s="132">
        <v>139</v>
      </c>
      <c r="T164" s="133">
        <v>2207.8900000000003</v>
      </c>
      <c r="U164" s="132">
        <v>8</v>
      </c>
      <c r="V164" s="133">
        <v>48240.25</v>
      </c>
      <c r="W164" s="132">
        <v>147</v>
      </c>
      <c r="Y164" s="132" t="s">
        <v>284</v>
      </c>
      <c r="Z164" s="133">
        <v>37268.47</v>
      </c>
      <c r="AA164" s="132">
        <v>133</v>
      </c>
      <c r="AB164" s="133">
        <v>2284.37</v>
      </c>
      <c r="AC164" s="132">
        <v>6</v>
      </c>
      <c r="AD164" s="133">
        <v>39552.840000000004</v>
      </c>
      <c r="AE164" s="132">
        <v>139</v>
      </c>
    </row>
    <row r="165" spans="1:31" x14ac:dyDescent="0.25">
      <c r="A165" s="132" t="s">
        <v>285</v>
      </c>
      <c r="B165" s="133">
        <v>2273.41</v>
      </c>
      <c r="C165" s="132">
        <v>12</v>
      </c>
      <c r="D165" s="133">
        <v>1536</v>
      </c>
      <c r="E165" s="132">
        <v>4</v>
      </c>
      <c r="F165" s="133">
        <v>3809.41</v>
      </c>
      <c r="G165" s="132">
        <v>16</v>
      </c>
      <c r="I165" s="132" t="s">
        <v>286</v>
      </c>
      <c r="J165" s="133">
        <v>513514.66000000003</v>
      </c>
      <c r="K165" s="132">
        <v>1460</v>
      </c>
      <c r="L165" s="133">
        <v>18523.11</v>
      </c>
      <c r="M165" s="132">
        <v>45</v>
      </c>
      <c r="N165" s="133">
        <v>532037.77</v>
      </c>
      <c r="O165" s="132">
        <v>1505</v>
      </c>
      <c r="Q165" s="132" t="s">
        <v>285</v>
      </c>
      <c r="R165" s="133">
        <v>3186.95</v>
      </c>
      <c r="S165" s="132">
        <v>10</v>
      </c>
      <c r="T165" s="133">
        <v>880</v>
      </c>
      <c r="U165" s="132">
        <v>2</v>
      </c>
      <c r="V165" s="133">
        <v>4066.95</v>
      </c>
      <c r="W165" s="132">
        <v>12</v>
      </c>
      <c r="Y165" s="132" t="s">
        <v>285</v>
      </c>
      <c r="Z165" s="133">
        <v>2237.25</v>
      </c>
      <c r="AA165" s="132">
        <v>10</v>
      </c>
      <c r="AB165" s="133">
        <v>836</v>
      </c>
      <c r="AC165" s="132">
        <v>2</v>
      </c>
      <c r="AD165" s="133">
        <v>3073.25</v>
      </c>
      <c r="AE165" s="132">
        <v>12</v>
      </c>
    </row>
    <row r="166" spans="1:31" x14ac:dyDescent="0.25">
      <c r="A166" s="132" t="s">
        <v>286</v>
      </c>
      <c r="B166" s="133">
        <v>481445.90000000008</v>
      </c>
      <c r="C166" s="132">
        <v>1490</v>
      </c>
      <c r="D166" s="133">
        <v>16840.900000000001</v>
      </c>
      <c r="E166" s="132">
        <v>51</v>
      </c>
      <c r="F166" s="133">
        <v>498286.8000000001</v>
      </c>
      <c r="G166" s="132">
        <v>1541</v>
      </c>
      <c r="I166" s="132" t="s">
        <v>287</v>
      </c>
      <c r="J166" s="133">
        <v>9061.0300000000007</v>
      </c>
      <c r="K166" s="132">
        <v>25</v>
      </c>
      <c r="L166" s="133">
        <v>1136.25</v>
      </c>
      <c r="M166" s="132">
        <v>2</v>
      </c>
      <c r="N166" s="133">
        <v>10197.280000000001</v>
      </c>
      <c r="O166" s="132">
        <v>27</v>
      </c>
      <c r="Q166" s="132" t="s">
        <v>286</v>
      </c>
      <c r="R166" s="133">
        <v>635542.70000000007</v>
      </c>
      <c r="S166" s="132">
        <v>1558</v>
      </c>
      <c r="T166" s="133">
        <v>16849.61</v>
      </c>
      <c r="U166" s="132">
        <v>48</v>
      </c>
      <c r="V166" s="133">
        <v>652392.31000000006</v>
      </c>
      <c r="W166" s="132">
        <v>1606</v>
      </c>
      <c r="Y166" s="132" t="s">
        <v>286</v>
      </c>
      <c r="Z166" s="133">
        <v>506316.35000000003</v>
      </c>
      <c r="AA166" s="132">
        <v>1527</v>
      </c>
      <c r="AB166" s="133">
        <v>14758.61</v>
      </c>
      <c r="AC166" s="132">
        <v>51</v>
      </c>
      <c r="AD166" s="133">
        <v>521074.96</v>
      </c>
      <c r="AE166" s="132">
        <v>1578</v>
      </c>
    </row>
    <row r="167" spans="1:31" x14ac:dyDescent="0.25">
      <c r="A167" s="132" t="s">
        <v>287</v>
      </c>
      <c r="B167" s="133">
        <v>7446.79</v>
      </c>
      <c r="C167" s="132">
        <v>24</v>
      </c>
      <c r="D167" s="133">
        <v>900</v>
      </c>
      <c r="E167" s="132">
        <v>3</v>
      </c>
      <c r="F167" s="133">
        <v>8346.7900000000009</v>
      </c>
      <c r="G167" s="132">
        <v>27</v>
      </c>
      <c r="I167" s="132" t="s">
        <v>288</v>
      </c>
      <c r="J167" s="133">
        <v>247157.55</v>
      </c>
      <c r="K167" s="132">
        <v>693</v>
      </c>
      <c r="L167" s="133">
        <v>28824.1</v>
      </c>
      <c r="M167" s="132">
        <v>69</v>
      </c>
      <c r="N167" s="133">
        <v>275981.64999999997</v>
      </c>
      <c r="O167" s="132">
        <v>762</v>
      </c>
      <c r="Q167" s="132" t="s">
        <v>287</v>
      </c>
      <c r="R167" s="133">
        <v>11118.48</v>
      </c>
      <c r="S167" s="132">
        <v>25</v>
      </c>
      <c r="T167" s="133">
        <v>933.75</v>
      </c>
      <c r="U167" s="132">
        <v>2</v>
      </c>
      <c r="V167" s="133">
        <v>12052.23</v>
      </c>
      <c r="W167" s="132">
        <v>27</v>
      </c>
      <c r="Y167" s="132" t="s">
        <v>287</v>
      </c>
      <c r="Z167" s="133">
        <v>8156.37</v>
      </c>
      <c r="AA167" s="132">
        <v>23</v>
      </c>
      <c r="AB167" s="133">
        <v>922.5</v>
      </c>
      <c r="AC167" s="132">
        <v>2</v>
      </c>
      <c r="AD167" s="133">
        <v>9078.869999999999</v>
      </c>
      <c r="AE167" s="132">
        <v>25</v>
      </c>
    </row>
    <row r="168" spans="1:31" x14ac:dyDescent="0.25">
      <c r="A168" s="132" t="s">
        <v>288</v>
      </c>
      <c r="B168" s="133">
        <v>223792.71</v>
      </c>
      <c r="C168" s="132">
        <v>711</v>
      </c>
      <c r="D168" s="133">
        <v>20766.5</v>
      </c>
      <c r="E168" s="132">
        <v>68</v>
      </c>
      <c r="F168" s="133">
        <v>244559.21</v>
      </c>
      <c r="G168" s="132">
        <v>779</v>
      </c>
      <c r="I168" s="132" t="s">
        <v>289</v>
      </c>
      <c r="J168" s="133">
        <v>33859.11</v>
      </c>
      <c r="K168" s="132">
        <v>93</v>
      </c>
      <c r="L168" s="133">
        <v>5071</v>
      </c>
      <c r="M168" s="132">
        <v>11</v>
      </c>
      <c r="N168" s="133">
        <v>38930.11</v>
      </c>
      <c r="O168" s="132">
        <v>104</v>
      </c>
      <c r="Q168" s="132" t="s">
        <v>288</v>
      </c>
      <c r="R168" s="133">
        <v>308224.62999999995</v>
      </c>
      <c r="S168" s="132">
        <v>737</v>
      </c>
      <c r="T168" s="133">
        <v>23255.65</v>
      </c>
      <c r="U168" s="132">
        <v>67</v>
      </c>
      <c r="V168" s="133">
        <v>331480.27999999997</v>
      </c>
      <c r="W168" s="132">
        <v>804</v>
      </c>
      <c r="Y168" s="132" t="s">
        <v>288</v>
      </c>
      <c r="Z168" s="133">
        <v>239318.37</v>
      </c>
      <c r="AA168" s="132">
        <v>726</v>
      </c>
      <c r="AB168" s="133">
        <v>23650.019999999997</v>
      </c>
      <c r="AC168" s="132">
        <v>60</v>
      </c>
      <c r="AD168" s="133">
        <v>262968.39</v>
      </c>
      <c r="AE168" s="132">
        <v>786</v>
      </c>
    </row>
    <row r="169" spans="1:31" x14ac:dyDescent="0.25">
      <c r="A169" s="132" t="s">
        <v>289</v>
      </c>
      <c r="B169" s="133">
        <v>31645.85</v>
      </c>
      <c r="C169" s="132">
        <v>97</v>
      </c>
      <c r="D169" s="133">
        <v>3743.5</v>
      </c>
      <c r="E169" s="132">
        <v>12</v>
      </c>
      <c r="F169" s="133">
        <v>35389.35</v>
      </c>
      <c r="G169" s="132">
        <v>109</v>
      </c>
      <c r="I169" s="132" t="s">
        <v>290</v>
      </c>
      <c r="J169" s="133">
        <v>53219.630000000012</v>
      </c>
      <c r="K169" s="132">
        <v>184</v>
      </c>
      <c r="L169" s="133">
        <v>4047.75</v>
      </c>
      <c r="M169" s="132">
        <v>17</v>
      </c>
      <c r="N169" s="133">
        <v>57267.380000000012</v>
      </c>
      <c r="O169" s="132">
        <v>201</v>
      </c>
      <c r="Q169" s="132" t="s">
        <v>289</v>
      </c>
      <c r="R169" s="133">
        <v>50759.549999999996</v>
      </c>
      <c r="S169" s="132">
        <v>104</v>
      </c>
      <c r="T169" s="133">
        <v>5188.5</v>
      </c>
      <c r="U169" s="132">
        <v>12</v>
      </c>
      <c r="V169" s="133">
        <v>55948.049999999996</v>
      </c>
      <c r="W169" s="132">
        <v>116</v>
      </c>
      <c r="Y169" s="132" t="s">
        <v>289</v>
      </c>
      <c r="Z169" s="133">
        <v>36312.639999999999</v>
      </c>
      <c r="AA169" s="132">
        <v>110</v>
      </c>
      <c r="AB169" s="133">
        <v>5302.02</v>
      </c>
      <c r="AC169" s="132">
        <v>17</v>
      </c>
      <c r="AD169" s="133">
        <v>41614.660000000003</v>
      </c>
      <c r="AE169" s="132">
        <v>127</v>
      </c>
    </row>
    <row r="170" spans="1:31" x14ac:dyDescent="0.25">
      <c r="A170" s="132" t="s">
        <v>290</v>
      </c>
      <c r="B170" s="133">
        <v>49570.83</v>
      </c>
      <c r="C170" s="132">
        <v>178</v>
      </c>
      <c r="D170" s="133">
        <v>5614.03</v>
      </c>
      <c r="E170" s="132">
        <v>20</v>
      </c>
      <c r="F170" s="133">
        <v>55184.86</v>
      </c>
      <c r="G170" s="132">
        <v>198</v>
      </c>
      <c r="I170" s="132" t="s">
        <v>291</v>
      </c>
      <c r="J170" s="133">
        <v>12961.220000000001</v>
      </c>
      <c r="K170" s="132">
        <v>36</v>
      </c>
      <c r="L170" s="133">
        <v>2209.62</v>
      </c>
      <c r="M170" s="132">
        <v>8</v>
      </c>
      <c r="N170" s="133">
        <v>15170.84</v>
      </c>
      <c r="O170" s="132">
        <v>44</v>
      </c>
      <c r="Q170" s="132" t="s">
        <v>290</v>
      </c>
      <c r="R170" s="133">
        <v>66097.290000000008</v>
      </c>
      <c r="S170" s="132">
        <v>200</v>
      </c>
      <c r="T170" s="133">
        <v>6571.52</v>
      </c>
      <c r="U170" s="132">
        <v>22</v>
      </c>
      <c r="V170" s="133">
        <v>72668.810000000012</v>
      </c>
      <c r="W170" s="132">
        <v>222</v>
      </c>
      <c r="Y170" s="132" t="s">
        <v>290</v>
      </c>
      <c r="Z170" s="133">
        <v>53561.369999999988</v>
      </c>
      <c r="AA170" s="132">
        <v>191</v>
      </c>
      <c r="AB170" s="133">
        <v>5864.72</v>
      </c>
      <c r="AC170" s="132">
        <v>24</v>
      </c>
      <c r="AD170" s="133">
        <v>59426.089999999989</v>
      </c>
      <c r="AE170" s="132">
        <v>215</v>
      </c>
    </row>
    <row r="171" spans="1:31" x14ac:dyDescent="0.25">
      <c r="A171" s="132" t="s">
        <v>291</v>
      </c>
      <c r="B171" s="133">
        <v>7580.37</v>
      </c>
      <c r="C171" s="132">
        <v>54</v>
      </c>
      <c r="D171" s="133">
        <v>1811.8400000000001</v>
      </c>
      <c r="E171" s="132">
        <v>9</v>
      </c>
      <c r="F171" s="133">
        <v>9392.2099999999991</v>
      </c>
      <c r="G171" s="132">
        <v>63</v>
      </c>
      <c r="I171" s="132" t="s">
        <v>292</v>
      </c>
      <c r="J171" s="133">
        <v>18937.39</v>
      </c>
      <c r="K171" s="132">
        <v>64</v>
      </c>
      <c r="L171" s="133">
        <v>1514.25</v>
      </c>
      <c r="M171" s="132">
        <v>4</v>
      </c>
      <c r="N171" s="133">
        <v>20451.64</v>
      </c>
      <c r="O171" s="132">
        <v>68</v>
      </c>
      <c r="Q171" s="132" t="s">
        <v>291</v>
      </c>
      <c r="R171" s="133">
        <v>16615.16</v>
      </c>
      <c r="S171" s="132">
        <v>45</v>
      </c>
      <c r="T171" s="133">
        <v>5355.18</v>
      </c>
      <c r="U171" s="132">
        <v>15</v>
      </c>
      <c r="V171" s="133">
        <v>21970.34</v>
      </c>
      <c r="W171" s="132">
        <v>60</v>
      </c>
      <c r="Y171" s="132" t="s">
        <v>291</v>
      </c>
      <c r="Z171" s="133">
        <v>14532.789999999997</v>
      </c>
      <c r="AA171" s="132">
        <v>44</v>
      </c>
      <c r="AB171" s="133">
        <v>3167.91</v>
      </c>
      <c r="AC171" s="132">
        <v>11</v>
      </c>
      <c r="AD171" s="133">
        <v>17700.699999999997</v>
      </c>
      <c r="AE171" s="132">
        <v>55</v>
      </c>
    </row>
    <row r="172" spans="1:31" x14ac:dyDescent="0.25">
      <c r="A172" s="132" t="s">
        <v>292</v>
      </c>
      <c r="B172" s="133">
        <v>16779.82</v>
      </c>
      <c r="C172" s="132">
        <v>64</v>
      </c>
      <c r="D172" s="133">
        <v>1076.25</v>
      </c>
      <c r="E172" s="132">
        <v>3</v>
      </c>
      <c r="F172" s="133">
        <v>17856.07</v>
      </c>
      <c r="G172" s="132">
        <v>67</v>
      </c>
      <c r="I172" s="132" t="s">
        <v>293</v>
      </c>
      <c r="J172" s="133">
        <v>36501.949999999997</v>
      </c>
      <c r="K172" s="132">
        <v>124</v>
      </c>
      <c r="L172" s="133">
        <v>5845.33</v>
      </c>
      <c r="M172" s="132">
        <v>9</v>
      </c>
      <c r="N172" s="133">
        <v>42347.28</v>
      </c>
      <c r="O172" s="132">
        <v>133</v>
      </c>
      <c r="Q172" s="132" t="s">
        <v>292</v>
      </c>
      <c r="R172" s="133">
        <v>21511.3</v>
      </c>
      <c r="S172" s="132">
        <v>68</v>
      </c>
      <c r="T172" s="133">
        <v>1274</v>
      </c>
      <c r="U172" s="132">
        <v>4</v>
      </c>
      <c r="V172" s="133">
        <v>22785.3</v>
      </c>
      <c r="W172" s="132">
        <v>72</v>
      </c>
      <c r="Y172" s="132" t="s">
        <v>292</v>
      </c>
      <c r="Z172" s="133">
        <v>16257.93</v>
      </c>
      <c r="AA172" s="132">
        <v>63</v>
      </c>
      <c r="AB172" s="133">
        <v>512.5</v>
      </c>
      <c r="AC172" s="132">
        <v>2</v>
      </c>
      <c r="AD172" s="133">
        <v>16770.43</v>
      </c>
      <c r="AE172" s="132">
        <v>65</v>
      </c>
    </row>
    <row r="173" spans="1:31" x14ac:dyDescent="0.25">
      <c r="A173" s="132" t="s">
        <v>293</v>
      </c>
      <c r="B173" s="133">
        <v>37323.100000000006</v>
      </c>
      <c r="C173" s="132">
        <v>135</v>
      </c>
      <c r="D173" s="133">
        <v>5805.15</v>
      </c>
      <c r="E173" s="132">
        <v>13</v>
      </c>
      <c r="F173" s="133">
        <v>43128.250000000007</v>
      </c>
      <c r="G173" s="132">
        <v>148</v>
      </c>
      <c r="I173" s="132" t="s">
        <v>294</v>
      </c>
      <c r="J173" s="133">
        <v>70321.51999999999</v>
      </c>
      <c r="K173" s="132">
        <v>229</v>
      </c>
      <c r="L173" s="133">
        <v>5598.5</v>
      </c>
      <c r="M173" s="132">
        <v>13</v>
      </c>
      <c r="N173" s="133">
        <v>75920.01999999999</v>
      </c>
      <c r="O173" s="132">
        <v>242</v>
      </c>
      <c r="Q173" s="132" t="s">
        <v>293</v>
      </c>
      <c r="R173" s="133">
        <v>46891.61</v>
      </c>
      <c r="S173" s="132">
        <v>130</v>
      </c>
      <c r="T173" s="133">
        <v>5082.1200000000008</v>
      </c>
      <c r="U173" s="132">
        <v>10</v>
      </c>
      <c r="V173" s="133">
        <v>51973.73</v>
      </c>
      <c r="W173" s="132">
        <v>140</v>
      </c>
      <c r="Y173" s="132" t="s">
        <v>293</v>
      </c>
      <c r="Z173" s="133">
        <v>32930.99</v>
      </c>
      <c r="AA173" s="132">
        <v>127</v>
      </c>
      <c r="AB173" s="133">
        <v>9701.2199999999993</v>
      </c>
      <c r="AC173" s="132">
        <v>10</v>
      </c>
      <c r="AD173" s="133">
        <v>42632.21</v>
      </c>
      <c r="AE173" s="132">
        <v>137</v>
      </c>
    </row>
    <row r="174" spans="1:31" x14ac:dyDescent="0.25">
      <c r="A174" s="132" t="s">
        <v>294</v>
      </c>
      <c r="B174" s="133">
        <v>63530.080000000002</v>
      </c>
      <c r="C174" s="132">
        <v>221</v>
      </c>
      <c r="D174" s="133">
        <v>4357</v>
      </c>
      <c r="E174" s="132">
        <v>14</v>
      </c>
      <c r="F174" s="133">
        <v>67887.08</v>
      </c>
      <c r="G174" s="132">
        <v>235</v>
      </c>
      <c r="I174" s="132" t="s">
        <v>295</v>
      </c>
      <c r="J174" s="133">
        <v>386644.51999999996</v>
      </c>
      <c r="K174" s="132">
        <v>1064</v>
      </c>
      <c r="L174" s="133">
        <v>7376.25</v>
      </c>
      <c r="M174" s="132">
        <v>17</v>
      </c>
      <c r="N174" s="133">
        <v>394020.76999999996</v>
      </c>
      <c r="O174" s="132">
        <v>1081</v>
      </c>
      <c r="Q174" s="132" t="s">
        <v>294</v>
      </c>
      <c r="R174" s="133">
        <v>87110.14</v>
      </c>
      <c r="S174" s="132">
        <v>246</v>
      </c>
      <c r="T174" s="133">
        <v>3202.5</v>
      </c>
      <c r="U174" s="132">
        <v>13</v>
      </c>
      <c r="V174" s="133">
        <v>90312.639999999999</v>
      </c>
      <c r="W174" s="132">
        <v>259</v>
      </c>
      <c r="Y174" s="132" t="s">
        <v>294</v>
      </c>
      <c r="Z174" s="133">
        <v>70645.58</v>
      </c>
      <c r="AA174" s="132">
        <v>242</v>
      </c>
      <c r="AB174" s="133">
        <v>3002.5</v>
      </c>
      <c r="AC174" s="132">
        <v>13</v>
      </c>
      <c r="AD174" s="133">
        <v>73648.08</v>
      </c>
      <c r="AE174" s="132">
        <v>255</v>
      </c>
    </row>
    <row r="175" spans="1:31" x14ac:dyDescent="0.25">
      <c r="A175" s="132" t="s">
        <v>295</v>
      </c>
      <c r="B175" s="133">
        <v>338033.94999999995</v>
      </c>
      <c r="C175" s="132">
        <v>1103</v>
      </c>
      <c r="D175" s="133">
        <v>4951.5</v>
      </c>
      <c r="E175" s="132">
        <v>16</v>
      </c>
      <c r="F175" s="133">
        <v>342985.44999999995</v>
      </c>
      <c r="G175" s="132">
        <v>1119</v>
      </c>
      <c r="I175" s="132" t="s">
        <v>296</v>
      </c>
      <c r="J175" s="133">
        <v>152308.09</v>
      </c>
      <c r="K175" s="132">
        <v>492</v>
      </c>
      <c r="L175" s="133">
        <v>27738.6</v>
      </c>
      <c r="M175" s="132">
        <v>59</v>
      </c>
      <c r="N175" s="133">
        <v>180046.69</v>
      </c>
      <c r="O175" s="132">
        <v>551</v>
      </c>
      <c r="Q175" s="132" t="s">
        <v>295</v>
      </c>
      <c r="R175" s="133">
        <v>488279.07</v>
      </c>
      <c r="S175" s="132">
        <v>1199</v>
      </c>
      <c r="T175" s="133">
        <v>5945.25</v>
      </c>
      <c r="U175" s="132">
        <v>16</v>
      </c>
      <c r="V175" s="133">
        <v>494224.32</v>
      </c>
      <c r="W175" s="132">
        <v>1215</v>
      </c>
      <c r="Y175" s="132" t="s">
        <v>295</v>
      </c>
      <c r="Z175" s="133">
        <v>384070.69000000006</v>
      </c>
      <c r="AA175" s="132">
        <v>1192</v>
      </c>
      <c r="AB175" s="133">
        <v>5008.25</v>
      </c>
      <c r="AC175" s="132">
        <v>16</v>
      </c>
      <c r="AD175" s="133">
        <v>389078.94000000006</v>
      </c>
      <c r="AE175" s="132">
        <v>1208</v>
      </c>
    </row>
    <row r="176" spans="1:31" x14ac:dyDescent="0.25">
      <c r="A176" s="132" t="s">
        <v>296</v>
      </c>
      <c r="B176" s="133">
        <v>141205.69999999998</v>
      </c>
      <c r="C176" s="132">
        <v>526</v>
      </c>
      <c r="D176" s="133">
        <v>19059.82</v>
      </c>
      <c r="E176" s="132">
        <v>60</v>
      </c>
      <c r="F176" s="133">
        <v>160265.51999999999</v>
      </c>
      <c r="G176" s="132">
        <v>586</v>
      </c>
      <c r="I176" s="132" t="s">
        <v>297</v>
      </c>
      <c r="J176" s="133">
        <v>4118.55</v>
      </c>
      <c r="K176" s="132">
        <v>13</v>
      </c>
      <c r="L176" s="133">
        <v>645</v>
      </c>
      <c r="M176" s="132">
        <v>2</v>
      </c>
      <c r="N176" s="133">
        <v>4763.55</v>
      </c>
      <c r="O176" s="132">
        <v>15</v>
      </c>
      <c r="Q176" s="132" t="s">
        <v>296</v>
      </c>
      <c r="R176" s="133">
        <v>196538.42</v>
      </c>
      <c r="S176" s="132">
        <v>529</v>
      </c>
      <c r="T176" s="133">
        <v>20561.400000000001</v>
      </c>
      <c r="U176" s="132">
        <v>50</v>
      </c>
      <c r="V176" s="133">
        <v>217099.82</v>
      </c>
      <c r="W176" s="132">
        <v>579</v>
      </c>
      <c r="Y176" s="132" t="s">
        <v>296</v>
      </c>
      <c r="Z176" s="133">
        <v>162645.37</v>
      </c>
      <c r="AA176" s="132">
        <v>513</v>
      </c>
      <c r="AB176" s="133">
        <v>21573.66</v>
      </c>
      <c r="AC176" s="132">
        <v>56</v>
      </c>
      <c r="AD176" s="133">
        <v>184219.03</v>
      </c>
      <c r="AE176" s="132">
        <v>569</v>
      </c>
    </row>
    <row r="177" spans="1:31" x14ac:dyDescent="0.25">
      <c r="A177" s="132" t="s">
        <v>297</v>
      </c>
      <c r="B177" s="133">
        <v>4810.13</v>
      </c>
      <c r="C177" s="132">
        <v>16</v>
      </c>
      <c r="D177" s="133">
        <v>795.5</v>
      </c>
      <c r="E177" s="132">
        <v>2</v>
      </c>
      <c r="F177" s="133">
        <v>5605.63</v>
      </c>
      <c r="G177" s="132">
        <v>18</v>
      </c>
      <c r="I177" s="132" t="s">
        <v>298</v>
      </c>
      <c r="J177" s="133">
        <v>55189.22</v>
      </c>
      <c r="K177" s="132">
        <v>165</v>
      </c>
      <c r="L177" s="133">
        <v>0</v>
      </c>
      <c r="M177" s="132">
        <v>0</v>
      </c>
      <c r="N177" s="133">
        <v>55189.22</v>
      </c>
      <c r="O177" s="132">
        <v>165</v>
      </c>
      <c r="Q177" s="132" t="s">
        <v>297</v>
      </c>
      <c r="R177" s="133">
        <v>3020.13</v>
      </c>
      <c r="S177" s="132">
        <v>16</v>
      </c>
      <c r="T177" s="133">
        <v>0</v>
      </c>
      <c r="U177" s="132">
        <v>0</v>
      </c>
      <c r="V177" s="133">
        <v>3020.13</v>
      </c>
      <c r="W177" s="132">
        <v>16</v>
      </c>
      <c r="Y177" s="132" t="s">
        <v>297</v>
      </c>
      <c r="Z177" s="133">
        <v>3344.75</v>
      </c>
      <c r="AA177" s="132">
        <v>12</v>
      </c>
      <c r="AB177" s="133">
        <v>0</v>
      </c>
      <c r="AC177" s="132">
        <v>0</v>
      </c>
      <c r="AD177" s="133">
        <v>3344.75</v>
      </c>
      <c r="AE177" s="132">
        <v>12</v>
      </c>
    </row>
    <row r="178" spans="1:31" x14ac:dyDescent="0.25">
      <c r="A178" s="132" t="s">
        <v>298</v>
      </c>
      <c r="B178" s="133">
        <v>54836.54</v>
      </c>
      <c r="C178" s="132">
        <v>178</v>
      </c>
      <c r="D178" s="133">
        <v>0</v>
      </c>
      <c r="E178" s="132">
        <v>0</v>
      </c>
      <c r="F178" s="133">
        <v>54836.54</v>
      </c>
      <c r="G178" s="132">
        <v>178</v>
      </c>
      <c r="I178" s="132" t="s">
        <v>299</v>
      </c>
      <c r="J178" s="133">
        <v>168664.55</v>
      </c>
      <c r="K178" s="132">
        <v>551</v>
      </c>
      <c r="L178" s="133">
        <v>27894.78</v>
      </c>
      <c r="M178" s="132">
        <v>50</v>
      </c>
      <c r="N178" s="133">
        <v>196559.33</v>
      </c>
      <c r="O178" s="132">
        <v>601</v>
      </c>
      <c r="Q178" s="132" t="s">
        <v>298</v>
      </c>
      <c r="R178" s="133">
        <v>64802.37</v>
      </c>
      <c r="S178" s="132">
        <v>160</v>
      </c>
      <c r="T178" s="133">
        <v>0</v>
      </c>
      <c r="U178" s="132">
        <v>0</v>
      </c>
      <c r="V178" s="133">
        <v>64802.37</v>
      </c>
      <c r="W178" s="132">
        <v>160</v>
      </c>
      <c r="Y178" s="132" t="s">
        <v>298</v>
      </c>
      <c r="Z178" s="133">
        <v>52495.75</v>
      </c>
      <c r="AA178" s="132">
        <v>155</v>
      </c>
      <c r="AB178" s="133">
        <v>0</v>
      </c>
      <c r="AC178" s="132">
        <v>0</v>
      </c>
      <c r="AD178" s="133">
        <v>52495.75</v>
      </c>
      <c r="AE178" s="132">
        <v>155</v>
      </c>
    </row>
    <row r="179" spans="1:31" x14ac:dyDescent="0.25">
      <c r="A179" s="132" t="s">
        <v>299</v>
      </c>
      <c r="B179" s="133">
        <v>147341.62000000002</v>
      </c>
      <c r="C179" s="132">
        <v>536</v>
      </c>
      <c r="D179" s="133">
        <v>16351.98</v>
      </c>
      <c r="E179" s="132">
        <v>67</v>
      </c>
      <c r="F179" s="133">
        <v>163693.60000000003</v>
      </c>
      <c r="G179" s="132">
        <v>603</v>
      </c>
      <c r="I179" s="132" t="s">
        <v>300</v>
      </c>
      <c r="J179" s="133">
        <v>4678.1900000000005</v>
      </c>
      <c r="K179" s="132">
        <v>21</v>
      </c>
      <c r="L179" s="133">
        <v>0</v>
      </c>
      <c r="M179" s="132">
        <v>0</v>
      </c>
      <c r="N179" s="133">
        <v>4678.1900000000005</v>
      </c>
      <c r="O179" s="132">
        <v>21</v>
      </c>
      <c r="Q179" s="132" t="s">
        <v>299</v>
      </c>
      <c r="R179" s="133">
        <v>221789.18</v>
      </c>
      <c r="S179" s="132">
        <v>625</v>
      </c>
      <c r="T179" s="133">
        <v>16060.31</v>
      </c>
      <c r="U179" s="132">
        <v>48</v>
      </c>
      <c r="V179" s="133">
        <v>237849.49</v>
      </c>
      <c r="W179" s="132">
        <v>673</v>
      </c>
      <c r="Y179" s="132" t="s">
        <v>299</v>
      </c>
      <c r="Z179" s="133">
        <v>190306.97999999995</v>
      </c>
      <c r="AA179" s="132">
        <v>647</v>
      </c>
      <c r="AB179" s="133">
        <v>12220.95</v>
      </c>
      <c r="AC179" s="132">
        <v>45</v>
      </c>
      <c r="AD179" s="133">
        <v>202527.92999999996</v>
      </c>
      <c r="AE179" s="132">
        <v>692</v>
      </c>
    </row>
    <row r="180" spans="1:31" x14ac:dyDescent="0.25">
      <c r="A180" s="132" t="s">
        <v>300</v>
      </c>
      <c r="B180" s="133">
        <v>4665.9799999999996</v>
      </c>
      <c r="C180" s="132">
        <v>21</v>
      </c>
      <c r="D180" s="133">
        <v>0</v>
      </c>
      <c r="E180" s="132">
        <v>0</v>
      </c>
      <c r="F180" s="133">
        <v>4665.9799999999996</v>
      </c>
      <c r="G180" s="132">
        <v>21</v>
      </c>
      <c r="I180" s="132" t="s">
        <v>301</v>
      </c>
      <c r="J180" s="133">
        <v>15761.669999999998</v>
      </c>
      <c r="K180" s="132">
        <v>61</v>
      </c>
      <c r="L180" s="133">
        <v>1083.9099999999999</v>
      </c>
      <c r="M180" s="132">
        <v>5</v>
      </c>
      <c r="N180" s="133">
        <v>16845.579999999998</v>
      </c>
      <c r="O180" s="132">
        <v>66</v>
      </c>
      <c r="Q180" s="132" t="s">
        <v>300</v>
      </c>
      <c r="R180" s="133">
        <v>5073.2199999999993</v>
      </c>
      <c r="S180" s="132">
        <v>21</v>
      </c>
      <c r="T180" s="133">
        <v>0</v>
      </c>
      <c r="U180" s="132">
        <v>0</v>
      </c>
      <c r="V180" s="133">
        <v>5073.2199999999993</v>
      </c>
      <c r="W180" s="132">
        <v>21</v>
      </c>
      <c r="Y180" s="132" t="s">
        <v>300</v>
      </c>
      <c r="Z180" s="133">
        <v>4094.16</v>
      </c>
      <c r="AA180" s="132">
        <v>23</v>
      </c>
      <c r="AB180" s="133">
        <v>0</v>
      </c>
      <c r="AC180" s="132">
        <v>0</v>
      </c>
      <c r="AD180" s="133">
        <v>4094.16</v>
      </c>
      <c r="AE180" s="132">
        <v>23</v>
      </c>
    </row>
    <row r="181" spans="1:31" x14ac:dyDescent="0.25">
      <c r="A181" s="132" t="s">
        <v>301</v>
      </c>
      <c r="B181" s="133">
        <v>13261.34</v>
      </c>
      <c r="C181" s="132">
        <v>55</v>
      </c>
      <c r="D181" s="133">
        <v>1127.76</v>
      </c>
      <c r="E181" s="132">
        <v>5</v>
      </c>
      <c r="F181" s="133">
        <v>14389.1</v>
      </c>
      <c r="G181" s="132">
        <v>60</v>
      </c>
      <c r="I181" s="132" t="s">
        <v>302</v>
      </c>
      <c r="J181" s="133">
        <v>13080.39</v>
      </c>
      <c r="K181" s="132">
        <v>44</v>
      </c>
      <c r="L181" s="133">
        <v>242.5</v>
      </c>
      <c r="M181" s="132">
        <v>2</v>
      </c>
      <c r="N181" s="133">
        <v>13322.89</v>
      </c>
      <c r="O181" s="132">
        <v>46</v>
      </c>
      <c r="Q181" s="132" t="s">
        <v>301</v>
      </c>
      <c r="R181" s="133">
        <v>19975.78</v>
      </c>
      <c r="S181" s="132">
        <v>63</v>
      </c>
      <c r="T181" s="133">
        <v>1034.8699999999999</v>
      </c>
      <c r="U181" s="132">
        <v>4</v>
      </c>
      <c r="V181" s="133">
        <v>21010.649999999998</v>
      </c>
      <c r="W181" s="132">
        <v>67</v>
      </c>
      <c r="Y181" s="132" t="s">
        <v>301</v>
      </c>
      <c r="Z181" s="133">
        <v>14005.32</v>
      </c>
      <c r="AA181" s="132">
        <v>56</v>
      </c>
      <c r="AB181" s="133">
        <v>784.92</v>
      </c>
      <c r="AC181" s="132">
        <v>4</v>
      </c>
      <c r="AD181" s="133">
        <v>14790.24</v>
      </c>
      <c r="AE181" s="132">
        <v>60</v>
      </c>
    </row>
    <row r="182" spans="1:31" x14ac:dyDescent="0.25">
      <c r="A182" s="132" t="s">
        <v>302</v>
      </c>
      <c r="B182" s="133">
        <v>17449.82</v>
      </c>
      <c r="C182" s="132">
        <v>47</v>
      </c>
      <c r="D182" s="133">
        <v>344</v>
      </c>
      <c r="E182" s="132">
        <v>2</v>
      </c>
      <c r="F182" s="133">
        <v>17793.82</v>
      </c>
      <c r="G182" s="132">
        <v>49</v>
      </c>
      <c r="I182" s="132" t="s">
        <v>303</v>
      </c>
      <c r="J182" s="133">
        <v>36847.700000000004</v>
      </c>
      <c r="K182" s="132">
        <v>104</v>
      </c>
      <c r="L182" s="133">
        <v>2919.25</v>
      </c>
      <c r="M182" s="132">
        <v>5</v>
      </c>
      <c r="N182" s="133">
        <v>39766.950000000004</v>
      </c>
      <c r="O182" s="132">
        <v>109</v>
      </c>
      <c r="Q182" s="132" t="s">
        <v>302</v>
      </c>
      <c r="R182" s="133">
        <v>17868.55</v>
      </c>
      <c r="S182" s="132">
        <v>43</v>
      </c>
      <c r="T182" s="133">
        <v>528.75</v>
      </c>
      <c r="U182" s="132">
        <v>1</v>
      </c>
      <c r="V182" s="133">
        <v>18397.3</v>
      </c>
      <c r="W182" s="132">
        <v>44</v>
      </c>
      <c r="Y182" s="132" t="s">
        <v>302</v>
      </c>
      <c r="Z182" s="133">
        <v>13810.82</v>
      </c>
      <c r="AA182" s="132">
        <v>43</v>
      </c>
      <c r="AB182" s="133">
        <v>393.75</v>
      </c>
      <c r="AC182" s="132">
        <v>1</v>
      </c>
      <c r="AD182" s="133">
        <v>14204.57</v>
      </c>
      <c r="AE182" s="132">
        <v>44</v>
      </c>
    </row>
    <row r="183" spans="1:31" x14ac:dyDescent="0.25">
      <c r="A183" s="132" t="s">
        <v>303</v>
      </c>
      <c r="B183" s="133">
        <v>31773.25</v>
      </c>
      <c r="C183" s="132">
        <v>109</v>
      </c>
      <c r="D183" s="133">
        <v>2122.75</v>
      </c>
      <c r="E183" s="132">
        <v>10</v>
      </c>
      <c r="F183" s="133">
        <v>33896</v>
      </c>
      <c r="G183" s="132">
        <v>119</v>
      </c>
      <c r="I183" s="132" t="s">
        <v>304</v>
      </c>
      <c r="J183" s="133">
        <v>33836.729999999996</v>
      </c>
      <c r="K183" s="132">
        <v>93</v>
      </c>
      <c r="L183" s="133">
        <v>2591.8199999999997</v>
      </c>
      <c r="M183" s="132">
        <v>5</v>
      </c>
      <c r="N183" s="133">
        <v>36428.549999999996</v>
      </c>
      <c r="O183" s="132">
        <v>98</v>
      </c>
      <c r="Q183" s="132" t="s">
        <v>303</v>
      </c>
      <c r="R183" s="133">
        <v>49716.229999999996</v>
      </c>
      <c r="S183" s="132">
        <v>127</v>
      </c>
      <c r="T183" s="133">
        <v>2606</v>
      </c>
      <c r="U183" s="132">
        <v>6</v>
      </c>
      <c r="V183" s="133">
        <v>52322.229999999996</v>
      </c>
      <c r="W183" s="132">
        <v>133</v>
      </c>
      <c r="Y183" s="132" t="s">
        <v>303</v>
      </c>
      <c r="Z183" s="133">
        <v>43970.9</v>
      </c>
      <c r="AA183" s="132">
        <v>126</v>
      </c>
      <c r="AB183" s="133">
        <v>2413.5</v>
      </c>
      <c r="AC183" s="132">
        <v>7</v>
      </c>
      <c r="AD183" s="133">
        <v>46384.4</v>
      </c>
      <c r="AE183" s="132">
        <v>133</v>
      </c>
    </row>
    <row r="184" spans="1:31" x14ac:dyDescent="0.25">
      <c r="A184" s="132" t="s">
        <v>304</v>
      </c>
      <c r="B184" s="133">
        <v>28267.949999999997</v>
      </c>
      <c r="C184" s="132">
        <v>97</v>
      </c>
      <c r="D184" s="133">
        <v>2556.21</v>
      </c>
      <c r="E184" s="132">
        <v>7</v>
      </c>
      <c r="F184" s="133">
        <v>30824.159999999996</v>
      </c>
      <c r="G184" s="132">
        <v>104</v>
      </c>
      <c r="I184" s="132" t="s">
        <v>305</v>
      </c>
      <c r="J184" s="133">
        <v>3368.11</v>
      </c>
      <c r="K184" s="132">
        <v>23</v>
      </c>
      <c r="L184" s="133">
        <v>217.25</v>
      </c>
      <c r="M184" s="132">
        <v>4</v>
      </c>
      <c r="N184" s="133">
        <v>3585.36</v>
      </c>
      <c r="O184" s="132">
        <v>27</v>
      </c>
      <c r="Q184" s="132" t="s">
        <v>304</v>
      </c>
      <c r="R184" s="133">
        <v>45552.09</v>
      </c>
      <c r="S184" s="132">
        <v>97</v>
      </c>
      <c r="T184" s="133">
        <v>2331.67</v>
      </c>
      <c r="U184" s="132">
        <v>5</v>
      </c>
      <c r="V184" s="133">
        <v>47883.759999999995</v>
      </c>
      <c r="W184" s="132">
        <v>102</v>
      </c>
      <c r="Y184" s="132" t="s">
        <v>304</v>
      </c>
      <c r="Z184" s="133">
        <v>33324.68</v>
      </c>
      <c r="AA184" s="132">
        <v>101</v>
      </c>
      <c r="AB184" s="133">
        <v>1995.92</v>
      </c>
      <c r="AC184" s="132">
        <v>5</v>
      </c>
      <c r="AD184" s="133">
        <v>35320.6</v>
      </c>
      <c r="AE184" s="132">
        <v>106</v>
      </c>
    </row>
    <row r="185" spans="1:31" x14ac:dyDescent="0.25">
      <c r="A185" s="132" t="s">
        <v>305</v>
      </c>
      <c r="B185" s="133">
        <v>6732.02</v>
      </c>
      <c r="C185" s="132">
        <v>25</v>
      </c>
      <c r="D185" s="133">
        <v>1138.0999999999999</v>
      </c>
      <c r="E185" s="132">
        <v>5</v>
      </c>
      <c r="F185" s="133">
        <v>7870.1200000000008</v>
      </c>
      <c r="G185" s="132">
        <v>30</v>
      </c>
      <c r="I185" s="132" t="s">
        <v>306</v>
      </c>
      <c r="J185" s="133">
        <v>8286.2800000000007</v>
      </c>
      <c r="K185" s="132">
        <v>27</v>
      </c>
      <c r="L185" s="133">
        <v>0</v>
      </c>
      <c r="M185" s="132">
        <v>0</v>
      </c>
      <c r="N185" s="133">
        <v>8286.2800000000007</v>
      </c>
      <c r="O185" s="132">
        <v>27</v>
      </c>
      <c r="Q185" s="132" t="s">
        <v>305</v>
      </c>
      <c r="R185" s="133">
        <v>1379.77</v>
      </c>
      <c r="S185" s="132">
        <v>6</v>
      </c>
      <c r="T185" s="133">
        <v>0</v>
      </c>
      <c r="U185" s="132">
        <v>0</v>
      </c>
      <c r="V185" s="133">
        <v>1379.77</v>
      </c>
      <c r="W185" s="132">
        <v>6</v>
      </c>
      <c r="Y185" s="132" t="s">
        <v>305</v>
      </c>
      <c r="Z185" s="133">
        <v>1217.25</v>
      </c>
      <c r="AA185" s="132">
        <v>4</v>
      </c>
      <c r="AB185" s="133">
        <v>0</v>
      </c>
      <c r="AC185" s="132">
        <v>0</v>
      </c>
      <c r="AD185" s="133">
        <v>1217.25</v>
      </c>
      <c r="AE185" s="132">
        <v>4</v>
      </c>
    </row>
    <row r="186" spans="1:31" x14ac:dyDescent="0.25">
      <c r="A186" s="132" t="s">
        <v>306</v>
      </c>
      <c r="B186" s="133">
        <v>8117.4</v>
      </c>
      <c r="C186" s="132">
        <v>25</v>
      </c>
      <c r="D186" s="133">
        <v>0</v>
      </c>
      <c r="E186" s="132">
        <v>0</v>
      </c>
      <c r="F186" s="133">
        <v>8117.4</v>
      </c>
      <c r="G186" s="132">
        <v>25</v>
      </c>
      <c r="I186" s="132" t="s">
        <v>307</v>
      </c>
      <c r="J186" s="133">
        <v>73166.200000000012</v>
      </c>
      <c r="K186" s="132">
        <v>209</v>
      </c>
      <c r="L186" s="133">
        <v>3381.75</v>
      </c>
      <c r="M186" s="132">
        <v>7</v>
      </c>
      <c r="N186" s="133">
        <v>76547.950000000012</v>
      </c>
      <c r="O186" s="132">
        <v>216</v>
      </c>
      <c r="Q186" s="132" t="s">
        <v>306</v>
      </c>
      <c r="R186" s="133">
        <v>10012.82</v>
      </c>
      <c r="S186" s="132">
        <v>25</v>
      </c>
      <c r="T186" s="133">
        <v>0</v>
      </c>
      <c r="U186" s="132">
        <v>0</v>
      </c>
      <c r="V186" s="133">
        <v>10012.82</v>
      </c>
      <c r="W186" s="132">
        <v>25</v>
      </c>
      <c r="Y186" s="132" t="s">
        <v>306</v>
      </c>
      <c r="Z186" s="133">
        <v>8379.56</v>
      </c>
      <c r="AA186" s="132">
        <v>31</v>
      </c>
      <c r="AB186" s="133">
        <v>0</v>
      </c>
      <c r="AC186" s="132">
        <v>0</v>
      </c>
      <c r="AD186" s="133">
        <v>8379.56</v>
      </c>
      <c r="AE186" s="132">
        <v>31</v>
      </c>
    </row>
    <row r="187" spans="1:31" x14ac:dyDescent="0.25">
      <c r="A187" s="132" t="s">
        <v>307</v>
      </c>
      <c r="B187" s="133">
        <v>62342.559999999998</v>
      </c>
      <c r="C187" s="132">
        <v>189</v>
      </c>
      <c r="D187" s="133">
        <v>2871.75</v>
      </c>
      <c r="E187" s="132">
        <v>10</v>
      </c>
      <c r="F187" s="133">
        <v>65214.31</v>
      </c>
      <c r="G187" s="132">
        <v>199</v>
      </c>
      <c r="I187" s="132" t="s">
        <v>308</v>
      </c>
      <c r="J187" s="133">
        <v>79732.66</v>
      </c>
      <c r="K187" s="132">
        <v>242</v>
      </c>
      <c r="L187" s="133">
        <v>9117.4</v>
      </c>
      <c r="M187" s="132">
        <v>26</v>
      </c>
      <c r="N187" s="133">
        <v>88850.06</v>
      </c>
      <c r="O187" s="132">
        <v>268</v>
      </c>
      <c r="Q187" s="132" t="s">
        <v>307</v>
      </c>
      <c r="R187" s="133">
        <v>97340.22</v>
      </c>
      <c r="S187" s="132">
        <v>231</v>
      </c>
      <c r="T187" s="133">
        <v>2805.25</v>
      </c>
      <c r="U187" s="132">
        <v>6</v>
      </c>
      <c r="V187" s="133">
        <v>100145.47</v>
      </c>
      <c r="W187" s="132">
        <v>237</v>
      </c>
      <c r="Y187" s="132" t="s">
        <v>307</v>
      </c>
      <c r="Z187" s="133">
        <v>78263.83</v>
      </c>
      <c r="AA187" s="132">
        <v>229</v>
      </c>
      <c r="AB187" s="133">
        <v>2600.25</v>
      </c>
      <c r="AC187" s="132">
        <v>6</v>
      </c>
      <c r="AD187" s="133">
        <v>80864.08</v>
      </c>
      <c r="AE187" s="132">
        <v>235</v>
      </c>
    </row>
    <row r="188" spans="1:31" x14ac:dyDescent="0.25">
      <c r="A188" s="132" t="s">
        <v>308</v>
      </c>
      <c r="B188" s="133">
        <v>69709.55</v>
      </c>
      <c r="C188" s="132">
        <v>230</v>
      </c>
      <c r="D188" s="133">
        <v>6651.75</v>
      </c>
      <c r="E188" s="132">
        <v>29</v>
      </c>
      <c r="F188" s="133">
        <v>76361.3</v>
      </c>
      <c r="G188" s="132">
        <v>259</v>
      </c>
      <c r="I188" s="132" t="s">
        <v>309</v>
      </c>
      <c r="J188" s="133">
        <v>52932.78</v>
      </c>
      <c r="K188" s="132">
        <v>170</v>
      </c>
      <c r="L188" s="133">
        <v>1349.25</v>
      </c>
      <c r="M188" s="132">
        <v>3</v>
      </c>
      <c r="N188" s="133">
        <v>54282.03</v>
      </c>
      <c r="O188" s="132">
        <v>173</v>
      </c>
      <c r="Q188" s="132" t="s">
        <v>308</v>
      </c>
      <c r="R188" s="133">
        <v>99287.08</v>
      </c>
      <c r="S188" s="132">
        <v>249</v>
      </c>
      <c r="T188" s="133">
        <v>8449.369999999999</v>
      </c>
      <c r="U188" s="132">
        <v>25</v>
      </c>
      <c r="V188" s="133">
        <v>107736.45</v>
      </c>
      <c r="W188" s="132">
        <v>274</v>
      </c>
      <c r="Y188" s="132" t="s">
        <v>308</v>
      </c>
      <c r="Z188" s="133">
        <v>76088.98</v>
      </c>
      <c r="AA188" s="132">
        <v>244</v>
      </c>
      <c r="AB188" s="133">
        <v>7294.52</v>
      </c>
      <c r="AC188" s="132">
        <v>24</v>
      </c>
      <c r="AD188" s="133">
        <v>83383.5</v>
      </c>
      <c r="AE188" s="132">
        <v>268</v>
      </c>
    </row>
    <row r="189" spans="1:31" x14ac:dyDescent="0.25">
      <c r="A189" s="132" t="s">
        <v>309</v>
      </c>
      <c r="B189" s="133">
        <v>53290.55</v>
      </c>
      <c r="C189" s="132">
        <v>181</v>
      </c>
      <c r="D189" s="133">
        <v>598.5</v>
      </c>
      <c r="E189" s="132">
        <v>4</v>
      </c>
      <c r="F189" s="133">
        <v>53889.05</v>
      </c>
      <c r="G189" s="132">
        <v>185</v>
      </c>
      <c r="I189" s="132" t="s">
        <v>310</v>
      </c>
      <c r="J189" s="133">
        <v>17321</v>
      </c>
      <c r="K189" s="132">
        <v>54</v>
      </c>
      <c r="L189" s="133">
        <v>2431.4700000000003</v>
      </c>
      <c r="M189" s="132">
        <v>8</v>
      </c>
      <c r="N189" s="133">
        <v>19752.47</v>
      </c>
      <c r="O189" s="132">
        <v>62</v>
      </c>
      <c r="Q189" s="132" t="s">
        <v>309</v>
      </c>
      <c r="R189" s="133">
        <v>68915.14</v>
      </c>
      <c r="S189" s="132">
        <v>174</v>
      </c>
      <c r="T189" s="133">
        <v>2708.34</v>
      </c>
      <c r="U189" s="132">
        <v>9</v>
      </c>
      <c r="V189" s="133">
        <v>71623.48</v>
      </c>
      <c r="W189" s="132">
        <v>183</v>
      </c>
      <c r="Y189" s="132" t="s">
        <v>309</v>
      </c>
      <c r="Z189" s="133">
        <v>55241.13</v>
      </c>
      <c r="AA189" s="132">
        <v>177</v>
      </c>
      <c r="AB189" s="133">
        <v>3813.01</v>
      </c>
      <c r="AC189" s="132">
        <v>11</v>
      </c>
      <c r="AD189" s="133">
        <v>59054.14</v>
      </c>
      <c r="AE189" s="132">
        <v>188</v>
      </c>
    </row>
    <row r="190" spans="1:31" x14ac:dyDescent="0.25">
      <c r="A190" s="132" t="s">
        <v>310</v>
      </c>
      <c r="B190" s="133">
        <v>14443.279999999999</v>
      </c>
      <c r="C190" s="132">
        <v>55</v>
      </c>
      <c r="D190" s="133">
        <v>1856.75</v>
      </c>
      <c r="E190" s="132">
        <v>7</v>
      </c>
      <c r="F190" s="133">
        <v>16300.029999999999</v>
      </c>
      <c r="G190" s="132">
        <v>62</v>
      </c>
      <c r="I190" s="132" t="s">
        <v>311</v>
      </c>
      <c r="J190" s="133">
        <v>123977.14</v>
      </c>
      <c r="K190" s="132">
        <v>347</v>
      </c>
      <c r="L190" s="133">
        <v>21516</v>
      </c>
      <c r="M190" s="132">
        <v>42</v>
      </c>
      <c r="N190" s="133">
        <v>145493.14000000001</v>
      </c>
      <c r="O190" s="132">
        <v>389</v>
      </c>
      <c r="Q190" s="132" t="s">
        <v>310</v>
      </c>
      <c r="R190" s="133">
        <v>21588.94</v>
      </c>
      <c r="S190" s="132">
        <v>55</v>
      </c>
      <c r="T190" s="133">
        <v>1924.5</v>
      </c>
      <c r="U190" s="132">
        <v>5</v>
      </c>
      <c r="V190" s="133">
        <v>23513.439999999999</v>
      </c>
      <c r="W190" s="132">
        <v>60</v>
      </c>
      <c r="Y190" s="132" t="s">
        <v>310</v>
      </c>
      <c r="Z190" s="133">
        <v>17452.05</v>
      </c>
      <c r="AA190" s="132">
        <v>54</v>
      </c>
      <c r="AB190" s="133">
        <v>1739.32</v>
      </c>
      <c r="AC190" s="132">
        <v>11</v>
      </c>
      <c r="AD190" s="133">
        <v>19191.37</v>
      </c>
      <c r="AE190" s="132">
        <v>65</v>
      </c>
    </row>
    <row r="191" spans="1:31" x14ac:dyDescent="0.25">
      <c r="A191" s="132" t="s">
        <v>311</v>
      </c>
      <c r="B191" s="133">
        <v>116892.02000000002</v>
      </c>
      <c r="C191" s="132">
        <v>371</v>
      </c>
      <c r="D191" s="133">
        <v>14459.5</v>
      </c>
      <c r="E191" s="132">
        <v>55</v>
      </c>
      <c r="F191" s="133">
        <v>131351.52000000002</v>
      </c>
      <c r="G191" s="132">
        <v>426</v>
      </c>
      <c r="I191" s="132" t="s">
        <v>312</v>
      </c>
      <c r="J191" s="133">
        <v>173812.24</v>
      </c>
      <c r="K191" s="132">
        <v>552</v>
      </c>
      <c r="L191" s="133">
        <v>23307</v>
      </c>
      <c r="M191" s="132">
        <v>57</v>
      </c>
      <c r="N191" s="133">
        <v>197119.24</v>
      </c>
      <c r="O191" s="132">
        <v>609</v>
      </c>
      <c r="Q191" s="132" t="s">
        <v>311</v>
      </c>
      <c r="R191" s="133">
        <v>158225.09</v>
      </c>
      <c r="S191" s="132">
        <v>383</v>
      </c>
      <c r="T191" s="133">
        <v>16877.260000000002</v>
      </c>
      <c r="U191" s="132">
        <v>46</v>
      </c>
      <c r="V191" s="133">
        <v>175102.35</v>
      </c>
      <c r="W191" s="132">
        <v>429</v>
      </c>
      <c r="Y191" s="132" t="s">
        <v>311</v>
      </c>
      <c r="Z191" s="133">
        <v>131036.28000000001</v>
      </c>
      <c r="AA191" s="132">
        <v>382</v>
      </c>
      <c r="AB191" s="133">
        <v>16736.86</v>
      </c>
      <c r="AC191" s="132">
        <v>47</v>
      </c>
      <c r="AD191" s="133">
        <v>147773.14000000001</v>
      </c>
      <c r="AE191" s="132">
        <v>429</v>
      </c>
    </row>
    <row r="192" spans="1:31" x14ac:dyDescent="0.25">
      <c r="A192" s="132" t="s">
        <v>312</v>
      </c>
      <c r="B192" s="133">
        <v>158547.44999999998</v>
      </c>
      <c r="C192" s="132">
        <v>534</v>
      </c>
      <c r="D192" s="133">
        <v>17796.32</v>
      </c>
      <c r="E192" s="132">
        <v>65</v>
      </c>
      <c r="F192" s="133">
        <v>176343.77</v>
      </c>
      <c r="G192" s="132">
        <v>599</v>
      </c>
      <c r="I192" s="132" t="s">
        <v>314</v>
      </c>
      <c r="J192" s="133">
        <v>62037.33</v>
      </c>
      <c r="K192" s="132">
        <v>175</v>
      </c>
      <c r="L192" s="133">
        <v>3076.25</v>
      </c>
      <c r="M192" s="132">
        <v>11</v>
      </c>
      <c r="N192" s="133">
        <v>65113.58</v>
      </c>
      <c r="O192" s="132">
        <v>186</v>
      </c>
      <c r="Q192" s="132" t="s">
        <v>312</v>
      </c>
      <c r="R192" s="133">
        <v>221702.08999999997</v>
      </c>
      <c r="S192" s="132">
        <v>580</v>
      </c>
      <c r="T192" s="133">
        <v>14372.23</v>
      </c>
      <c r="U192" s="132">
        <v>48</v>
      </c>
      <c r="V192" s="133">
        <v>236074.31999999998</v>
      </c>
      <c r="W192" s="132">
        <v>628</v>
      </c>
      <c r="Y192" s="132" t="s">
        <v>312</v>
      </c>
      <c r="Z192" s="133">
        <v>175983.34</v>
      </c>
      <c r="AA192" s="132">
        <v>571</v>
      </c>
      <c r="AB192" s="133">
        <v>15131.36</v>
      </c>
      <c r="AC192" s="132">
        <v>47</v>
      </c>
      <c r="AD192" s="133">
        <v>191114.7</v>
      </c>
      <c r="AE192" s="132">
        <v>618</v>
      </c>
    </row>
    <row r="193" spans="1:31" x14ac:dyDescent="0.25">
      <c r="A193" s="132" t="s">
        <v>314</v>
      </c>
      <c r="B193" s="133">
        <v>53439.91</v>
      </c>
      <c r="C193" s="132">
        <v>178</v>
      </c>
      <c r="D193" s="133">
        <v>3039.75</v>
      </c>
      <c r="E193" s="132">
        <v>11</v>
      </c>
      <c r="F193" s="133">
        <v>56479.66</v>
      </c>
      <c r="G193" s="132">
        <v>189</v>
      </c>
      <c r="I193" s="132" t="s">
        <v>315</v>
      </c>
      <c r="J193" s="133">
        <v>2235</v>
      </c>
      <c r="K193" s="132">
        <v>7</v>
      </c>
      <c r="L193" s="133">
        <v>730.5</v>
      </c>
      <c r="M193" s="132">
        <v>2</v>
      </c>
      <c r="N193" s="133">
        <v>2965.5</v>
      </c>
      <c r="O193" s="132">
        <v>9</v>
      </c>
      <c r="Q193" s="132" t="s">
        <v>314</v>
      </c>
      <c r="R193" s="133">
        <v>72020.459999999992</v>
      </c>
      <c r="S193" s="132">
        <v>183</v>
      </c>
      <c r="T193" s="133">
        <v>5839.75</v>
      </c>
      <c r="U193" s="132">
        <v>10</v>
      </c>
      <c r="V193" s="133">
        <v>77860.209999999992</v>
      </c>
      <c r="W193" s="132">
        <v>193</v>
      </c>
      <c r="Y193" s="132" t="s">
        <v>314</v>
      </c>
      <c r="Z193" s="133">
        <v>57321.380000000005</v>
      </c>
      <c r="AA193" s="132">
        <v>188</v>
      </c>
      <c r="AB193" s="133">
        <v>3241.83</v>
      </c>
      <c r="AC193" s="132">
        <v>11</v>
      </c>
      <c r="AD193" s="133">
        <v>60563.210000000006</v>
      </c>
      <c r="AE193" s="132">
        <v>199</v>
      </c>
    </row>
    <row r="194" spans="1:31" x14ac:dyDescent="0.25">
      <c r="A194" s="132" t="s">
        <v>315</v>
      </c>
      <c r="B194" s="133">
        <v>1648.5</v>
      </c>
      <c r="C194" s="132">
        <v>10</v>
      </c>
      <c r="D194" s="133">
        <v>0</v>
      </c>
      <c r="E194" s="132">
        <v>0</v>
      </c>
      <c r="F194" s="133">
        <v>1648.5</v>
      </c>
      <c r="G194" s="132">
        <v>10</v>
      </c>
      <c r="I194" s="132" t="s">
        <v>316</v>
      </c>
      <c r="J194" s="133">
        <v>52553.9</v>
      </c>
      <c r="K194" s="132">
        <v>145</v>
      </c>
      <c r="L194" s="133">
        <v>6955.5</v>
      </c>
      <c r="M194" s="132">
        <v>14</v>
      </c>
      <c r="N194" s="133">
        <v>59509.4</v>
      </c>
      <c r="O194" s="132">
        <v>159</v>
      </c>
      <c r="Q194" s="132" t="s">
        <v>315</v>
      </c>
      <c r="R194" s="133">
        <v>2724.5</v>
      </c>
      <c r="S194" s="132">
        <v>7</v>
      </c>
      <c r="T194" s="133">
        <v>0</v>
      </c>
      <c r="U194" s="132">
        <v>0</v>
      </c>
      <c r="V194" s="133">
        <v>2724.5</v>
      </c>
      <c r="W194" s="132">
        <v>7</v>
      </c>
      <c r="Y194" s="132" t="s">
        <v>315</v>
      </c>
      <c r="Z194" s="133">
        <v>2795.5</v>
      </c>
      <c r="AA194" s="132">
        <v>9</v>
      </c>
      <c r="AB194" s="133">
        <v>877.5</v>
      </c>
      <c r="AC194" s="132">
        <v>1</v>
      </c>
      <c r="AD194" s="133">
        <v>3673</v>
      </c>
      <c r="AE194" s="132">
        <v>10</v>
      </c>
    </row>
    <row r="195" spans="1:31" x14ac:dyDescent="0.25">
      <c r="A195" s="132" t="s">
        <v>316</v>
      </c>
      <c r="B195" s="133">
        <v>53999.43</v>
      </c>
      <c r="C195" s="132">
        <v>141</v>
      </c>
      <c r="D195" s="133">
        <v>4820.25</v>
      </c>
      <c r="E195" s="132">
        <v>13</v>
      </c>
      <c r="F195" s="133">
        <v>58819.68</v>
      </c>
      <c r="G195" s="132">
        <v>154</v>
      </c>
      <c r="I195" s="132" t="s">
        <v>317</v>
      </c>
      <c r="J195" s="133">
        <v>11513.310000000001</v>
      </c>
      <c r="K195" s="132">
        <v>37</v>
      </c>
      <c r="L195" s="133">
        <v>1877.5</v>
      </c>
      <c r="M195" s="132">
        <v>6</v>
      </c>
      <c r="N195" s="133">
        <v>13390.810000000001</v>
      </c>
      <c r="O195" s="132">
        <v>43</v>
      </c>
      <c r="Q195" s="132" t="s">
        <v>316</v>
      </c>
      <c r="R195" s="133">
        <v>63377.069999999992</v>
      </c>
      <c r="S195" s="132">
        <v>148</v>
      </c>
      <c r="T195" s="133">
        <v>6558.25</v>
      </c>
      <c r="U195" s="132">
        <v>14</v>
      </c>
      <c r="V195" s="133">
        <v>69935.319999999992</v>
      </c>
      <c r="W195" s="132">
        <v>162</v>
      </c>
      <c r="Y195" s="132" t="s">
        <v>316</v>
      </c>
      <c r="Z195" s="133">
        <v>49842.25</v>
      </c>
      <c r="AA195" s="132">
        <v>153</v>
      </c>
      <c r="AB195" s="133">
        <v>5673.5</v>
      </c>
      <c r="AC195" s="132">
        <v>15</v>
      </c>
      <c r="AD195" s="133">
        <v>55515.75</v>
      </c>
      <c r="AE195" s="132">
        <v>168</v>
      </c>
    </row>
    <row r="196" spans="1:31" x14ac:dyDescent="0.25">
      <c r="A196" s="132" t="s">
        <v>317</v>
      </c>
      <c r="B196" s="133">
        <v>9673.36</v>
      </c>
      <c r="C196" s="132">
        <v>32</v>
      </c>
      <c r="D196" s="133">
        <v>1844.5</v>
      </c>
      <c r="E196" s="132">
        <v>5</v>
      </c>
      <c r="F196" s="133">
        <v>11517.86</v>
      </c>
      <c r="G196" s="132">
        <v>37</v>
      </c>
      <c r="I196" s="132" t="s">
        <v>318</v>
      </c>
      <c r="J196" s="133">
        <v>26281.079999999998</v>
      </c>
      <c r="K196" s="132">
        <v>76</v>
      </c>
      <c r="L196" s="133">
        <v>13951.06</v>
      </c>
      <c r="M196" s="132">
        <v>34</v>
      </c>
      <c r="N196" s="133">
        <v>40232.14</v>
      </c>
      <c r="O196" s="132">
        <v>110</v>
      </c>
      <c r="Q196" s="132" t="s">
        <v>317</v>
      </c>
      <c r="R196" s="133">
        <v>17861.330000000002</v>
      </c>
      <c r="S196" s="132">
        <v>40</v>
      </c>
      <c r="T196" s="133">
        <v>1481.5</v>
      </c>
      <c r="U196" s="132">
        <v>4</v>
      </c>
      <c r="V196" s="133">
        <v>19342.830000000002</v>
      </c>
      <c r="W196" s="132">
        <v>44</v>
      </c>
      <c r="Y196" s="132" t="s">
        <v>317</v>
      </c>
      <c r="Z196" s="133">
        <v>17760.89</v>
      </c>
      <c r="AA196" s="132">
        <v>47</v>
      </c>
      <c r="AB196" s="133">
        <v>1262.5</v>
      </c>
      <c r="AC196" s="132">
        <v>3</v>
      </c>
      <c r="AD196" s="133">
        <v>19023.39</v>
      </c>
      <c r="AE196" s="132">
        <v>50</v>
      </c>
    </row>
    <row r="197" spans="1:31" x14ac:dyDescent="0.25">
      <c r="A197" s="132" t="s">
        <v>318</v>
      </c>
      <c r="B197" s="133">
        <v>25366.31</v>
      </c>
      <c r="C197" s="132">
        <v>87</v>
      </c>
      <c r="D197" s="133">
        <v>9866.51</v>
      </c>
      <c r="E197" s="132">
        <v>32</v>
      </c>
      <c r="F197" s="133">
        <v>35232.82</v>
      </c>
      <c r="G197" s="132">
        <v>119</v>
      </c>
      <c r="I197" s="132" t="s">
        <v>319</v>
      </c>
      <c r="J197" s="133">
        <v>22448.23</v>
      </c>
      <c r="K197" s="132">
        <v>66</v>
      </c>
      <c r="L197" s="133">
        <v>1680</v>
      </c>
      <c r="M197" s="132">
        <v>5</v>
      </c>
      <c r="N197" s="133">
        <v>24128.23</v>
      </c>
      <c r="O197" s="132">
        <v>71</v>
      </c>
      <c r="Q197" s="132" t="s">
        <v>318</v>
      </c>
      <c r="R197" s="133">
        <v>34911.679999999993</v>
      </c>
      <c r="S197" s="132">
        <v>95</v>
      </c>
      <c r="T197" s="133">
        <v>12054.500000000002</v>
      </c>
      <c r="U197" s="132">
        <v>33</v>
      </c>
      <c r="V197" s="133">
        <v>46966.179999999993</v>
      </c>
      <c r="W197" s="132">
        <v>128</v>
      </c>
      <c r="Y197" s="132" t="s">
        <v>318</v>
      </c>
      <c r="Z197" s="133">
        <v>28324.360000000004</v>
      </c>
      <c r="AA197" s="132">
        <v>94</v>
      </c>
      <c r="AB197" s="133">
        <v>10130.91</v>
      </c>
      <c r="AC197" s="132">
        <v>33</v>
      </c>
      <c r="AD197" s="133">
        <v>38455.270000000004</v>
      </c>
      <c r="AE197" s="132">
        <v>127</v>
      </c>
    </row>
    <row r="198" spans="1:31" x14ac:dyDescent="0.25">
      <c r="A198" s="132" t="s">
        <v>319</v>
      </c>
      <c r="B198" s="133">
        <v>19505.879999999997</v>
      </c>
      <c r="C198" s="132">
        <v>82</v>
      </c>
      <c r="D198" s="133">
        <v>1554</v>
      </c>
      <c r="E198" s="132">
        <v>6</v>
      </c>
      <c r="F198" s="133">
        <v>21059.879999999997</v>
      </c>
      <c r="G198" s="132">
        <v>88</v>
      </c>
      <c r="I198" s="132" t="s">
        <v>320</v>
      </c>
      <c r="J198" s="133">
        <v>25836.530000000002</v>
      </c>
      <c r="K198" s="132">
        <v>74</v>
      </c>
      <c r="L198" s="133">
        <v>1666.5</v>
      </c>
      <c r="M198" s="132">
        <v>3</v>
      </c>
      <c r="N198" s="133">
        <v>27503.030000000002</v>
      </c>
      <c r="O198" s="132">
        <v>77</v>
      </c>
      <c r="Q198" s="132" t="s">
        <v>319</v>
      </c>
      <c r="R198" s="133">
        <v>29156.730000000003</v>
      </c>
      <c r="S198" s="132">
        <v>72</v>
      </c>
      <c r="T198" s="133">
        <v>882</v>
      </c>
      <c r="U198" s="132">
        <v>2</v>
      </c>
      <c r="V198" s="133">
        <v>30038.730000000003</v>
      </c>
      <c r="W198" s="132">
        <v>74</v>
      </c>
      <c r="Y198" s="132" t="s">
        <v>319</v>
      </c>
      <c r="Z198" s="133">
        <v>22970.33</v>
      </c>
      <c r="AA198" s="132">
        <v>71</v>
      </c>
      <c r="AB198" s="133">
        <v>714</v>
      </c>
      <c r="AC198" s="132">
        <v>2</v>
      </c>
      <c r="AD198" s="133">
        <v>23684.33</v>
      </c>
      <c r="AE198" s="132">
        <v>73</v>
      </c>
    </row>
    <row r="199" spans="1:31" x14ac:dyDescent="0.25">
      <c r="A199" s="132" t="s">
        <v>320</v>
      </c>
      <c r="B199" s="133">
        <v>22091.079999999994</v>
      </c>
      <c r="C199" s="132">
        <v>74</v>
      </c>
      <c r="D199" s="133">
        <v>1411</v>
      </c>
      <c r="E199" s="132">
        <v>5</v>
      </c>
      <c r="F199" s="133">
        <v>23502.079999999994</v>
      </c>
      <c r="G199" s="132">
        <v>79</v>
      </c>
      <c r="I199" s="132" t="s">
        <v>321</v>
      </c>
      <c r="J199" s="133">
        <v>1012</v>
      </c>
      <c r="K199" s="132">
        <v>3</v>
      </c>
      <c r="L199" s="133">
        <v>0</v>
      </c>
      <c r="M199" s="132">
        <v>0</v>
      </c>
      <c r="N199" s="133">
        <v>1012</v>
      </c>
      <c r="O199" s="132">
        <v>3</v>
      </c>
      <c r="Q199" s="132" t="s">
        <v>320</v>
      </c>
      <c r="R199" s="133">
        <v>29382.78</v>
      </c>
      <c r="S199" s="132">
        <v>76</v>
      </c>
      <c r="T199" s="133">
        <v>1340.25</v>
      </c>
      <c r="U199" s="132">
        <v>3</v>
      </c>
      <c r="V199" s="133">
        <v>30723.03</v>
      </c>
      <c r="W199" s="132">
        <v>79</v>
      </c>
      <c r="Y199" s="132" t="s">
        <v>320</v>
      </c>
      <c r="Z199" s="133">
        <v>24913.68</v>
      </c>
      <c r="AA199" s="132">
        <v>85</v>
      </c>
      <c r="AB199" s="133">
        <v>1330</v>
      </c>
      <c r="AC199" s="132">
        <v>3</v>
      </c>
      <c r="AD199" s="133">
        <v>26243.68</v>
      </c>
      <c r="AE199" s="132">
        <v>88</v>
      </c>
    </row>
    <row r="200" spans="1:31" x14ac:dyDescent="0.25">
      <c r="A200" s="132" t="s">
        <v>321</v>
      </c>
      <c r="B200" s="133">
        <v>964</v>
      </c>
      <c r="C200" s="132">
        <v>5</v>
      </c>
      <c r="D200" s="133">
        <v>0</v>
      </c>
      <c r="E200" s="132">
        <v>0</v>
      </c>
      <c r="F200" s="133">
        <v>964</v>
      </c>
      <c r="G200" s="132">
        <v>5</v>
      </c>
      <c r="I200" s="132" t="s">
        <v>322</v>
      </c>
      <c r="J200" s="133">
        <v>894.5</v>
      </c>
      <c r="K200" s="132">
        <v>4</v>
      </c>
      <c r="L200" s="133">
        <v>0</v>
      </c>
      <c r="M200" s="132">
        <v>0</v>
      </c>
      <c r="N200" s="133">
        <v>894.5</v>
      </c>
      <c r="O200" s="132">
        <v>4</v>
      </c>
      <c r="Q200" s="132" t="s">
        <v>321</v>
      </c>
      <c r="R200" s="133">
        <v>773</v>
      </c>
      <c r="S200" s="132">
        <v>3</v>
      </c>
      <c r="T200" s="133">
        <v>0</v>
      </c>
      <c r="U200" s="132">
        <v>0</v>
      </c>
      <c r="V200" s="133">
        <v>773</v>
      </c>
      <c r="W200" s="132">
        <v>3</v>
      </c>
      <c r="Y200" s="132" t="s">
        <v>321</v>
      </c>
      <c r="Z200" s="133">
        <v>320</v>
      </c>
      <c r="AA200" s="132">
        <v>1</v>
      </c>
      <c r="AB200" s="133">
        <v>0</v>
      </c>
      <c r="AC200" s="132">
        <v>0</v>
      </c>
      <c r="AD200" s="133">
        <v>320</v>
      </c>
      <c r="AE200" s="132">
        <v>1</v>
      </c>
    </row>
    <row r="201" spans="1:31" x14ac:dyDescent="0.25">
      <c r="A201" s="132" t="s">
        <v>322</v>
      </c>
      <c r="B201" s="133">
        <v>1158</v>
      </c>
      <c r="C201" s="132">
        <v>3</v>
      </c>
      <c r="D201" s="133">
        <v>0</v>
      </c>
      <c r="E201" s="132">
        <v>0</v>
      </c>
      <c r="F201" s="133">
        <v>1158</v>
      </c>
      <c r="G201" s="132">
        <v>3</v>
      </c>
      <c r="I201" s="132" t="s">
        <v>323</v>
      </c>
      <c r="J201" s="133">
        <v>980.40000000000009</v>
      </c>
      <c r="K201" s="132">
        <v>8</v>
      </c>
      <c r="L201" s="133">
        <v>396</v>
      </c>
      <c r="M201" s="132">
        <v>1</v>
      </c>
      <c r="N201" s="133">
        <v>1376.4</v>
      </c>
      <c r="O201" s="132">
        <v>9</v>
      </c>
      <c r="Q201" s="132" t="s">
        <v>322</v>
      </c>
      <c r="R201" s="133">
        <v>2037.8</v>
      </c>
      <c r="S201" s="132">
        <v>7</v>
      </c>
      <c r="T201" s="133">
        <v>0</v>
      </c>
      <c r="U201" s="132">
        <v>0</v>
      </c>
      <c r="V201" s="133">
        <v>2037.8</v>
      </c>
      <c r="W201" s="132">
        <v>7</v>
      </c>
      <c r="Y201" s="132" t="s">
        <v>322</v>
      </c>
      <c r="Z201" s="133">
        <v>484.5</v>
      </c>
      <c r="AA201" s="132">
        <v>4</v>
      </c>
      <c r="AB201" s="133">
        <v>0</v>
      </c>
      <c r="AC201" s="132">
        <v>0</v>
      </c>
      <c r="AD201" s="133">
        <v>484.5</v>
      </c>
      <c r="AE201" s="132">
        <v>4</v>
      </c>
    </row>
    <row r="202" spans="1:31" x14ac:dyDescent="0.25">
      <c r="A202" s="132" t="s">
        <v>323</v>
      </c>
      <c r="B202" s="133">
        <v>1226.1199999999999</v>
      </c>
      <c r="C202" s="132">
        <v>8</v>
      </c>
      <c r="D202" s="133">
        <v>702</v>
      </c>
      <c r="E202" s="132">
        <v>4</v>
      </c>
      <c r="F202" s="133">
        <v>1928.12</v>
      </c>
      <c r="G202" s="132">
        <v>12</v>
      </c>
      <c r="I202" s="134" t="s">
        <v>324</v>
      </c>
      <c r="J202" s="135">
        <v>4147484.8600000008</v>
      </c>
      <c r="K202" s="134">
        <v>12494</v>
      </c>
      <c r="L202" s="135">
        <v>374289.07999999996</v>
      </c>
      <c r="M202" s="134">
        <v>874</v>
      </c>
      <c r="N202" s="135">
        <v>4521773.9400000004</v>
      </c>
      <c r="O202" s="134">
        <v>13368</v>
      </c>
      <c r="Q202" s="132" t="s">
        <v>323</v>
      </c>
      <c r="R202" s="133">
        <v>1654.1200000000001</v>
      </c>
      <c r="S202" s="132">
        <v>11</v>
      </c>
      <c r="T202" s="133">
        <v>414</v>
      </c>
      <c r="U202" s="132">
        <v>1</v>
      </c>
      <c r="V202" s="133">
        <v>2068.12</v>
      </c>
      <c r="W202" s="132">
        <v>12</v>
      </c>
      <c r="Y202" s="132" t="s">
        <v>323</v>
      </c>
      <c r="Z202" s="133">
        <v>2091.64</v>
      </c>
      <c r="AA202" s="132">
        <v>12</v>
      </c>
      <c r="AB202" s="133">
        <v>360</v>
      </c>
      <c r="AC202" s="132">
        <v>1</v>
      </c>
      <c r="AD202" s="133">
        <v>2451.64</v>
      </c>
      <c r="AE202" s="132">
        <v>13</v>
      </c>
    </row>
    <row r="203" spans="1:31" x14ac:dyDescent="0.25">
      <c r="A203" s="134" t="s">
        <v>324</v>
      </c>
      <c r="B203" s="135">
        <v>3764059.0700000003</v>
      </c>
      <c r="C203" s="134">
        <v>12987</v>
      </c>
      <c r="D203" s="135">
        <v>282048.96000000008</v>
      </c>
      <c r="E203" s="134">
        <v>968</v>
      </c>
      <c r="F203" s="135">
        <v>4046108.0300000003</v>
      </c>
      <c r="G203" s="134">
        <v>13955</v>
      </c>
      <c r="I203" s="136"/>
      <c r="J203" s="137"/>
      <c r="K203" s="136"/>
      <c r="L203" s="137"/>
      <c r="M203" s="136"/>
      <c r="N203" s="137"/>
      <c r="O203" s="136"/>
      <c r="Q203" s="134" t="s">
        <v>324</v>
      </c>
      <c r="R203" s="135">
        <v>5193448.6100000003</v>
      </c>
      <c r="S203" s="134">
        <v>13504</v>
      </c>
      <c r="T203" s="135">
        <v>299623.33999999997</v>
      </c>
      <c r="U203" s="134">
        <v>849</v>
      </c>
      <c r="V203" s="135">
        <v>5493071.9500000002</v>
      </c>
      <c r="W203" s="134">
        <v>14353</v>
      </c>
      <c r="Y203" s="134" t="s">
        <v>324</v>
      </c>
      <c r="Z203" s="135">
        <v>4200813.9799999995</v>
      </c>
      <c r="AA203" s="134">
        <v>13438</v>
      </c>
      <c r="AB203" s="135">
        <v>302771.87</v>
      </c>
      <c r="AC203" s="134">
        <v>863</v>
      </c>
      <c r="AD203" s="135">
        <v>4503585.8499999996</v>
      </c>
      <c r="AE203" s="134">
        <v>14301</v>
      </c>
    </row>
    <row r="204" spans="1:31" s="139" customFormat="1" x14ac:dyDescent="0.25">
      <c r="A204" s="136"/>
      <c r="B204" s="137"/>
      <c r="C204" s="136"/>
      <c r="D204" s="137"/>
      <c r="E204" s="136"/>
      <c r="F204" s="137"/>
      <c r="G204" s="136"/>
      <c r="H204" s="138"/>
      <c r="I204" s="136"/>
      <c r="J204" s="137"/>
      <c r="K204" s="136"/>
      <c r="L204" s="137"/>
      <c r="M204" s="136"/>
      <c r="N204" s="137"/>
      <c r="O204" s="136"/>
      <c r="P204" s="138"/>
      <c r="Q204" s="136"/>
      <c r="R204" s="137"/>
      <c r="S204" s="136"/>
      <c r="T204" s="137"/>
      <c r="U204" s="136"/>
      <c r="V204" s="137"/>
      <c r="W204" s="136"/>
      <c r="X204" s="138"/>
      <c r="Y204" s="136"/>
      <c r="Z204" s="137"/>
      <c r="AA204" s="136"/>
      <c r="AB204" s="137"/>
      <c r="AC204" s="136"/>
      <c r="AD204" s="137"/>
      <c r="AE204" s="136"/>
    </row>
  </sheetData>
  <mergeCells count="1">
    <mergeCell ref="C3:G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workbookViewId="0">
      <selection activeCell="F51" sqref="F51"/>
    </sheetView>
  </sheetViews>
  <sheetFormatPr defaultRowHeight="15" x14ac:dyDescent="0.25"/>
  <cols>
    <col min="1" max="1" width="19.7109375" style="19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7109375" style="10" bestFit="1" customWidth="1"/>
    <col min="9" max="9" width="12" style="77" customWidth="1"/>
    <col min="10" max="12" width="9.140625" style="77"/>
    <col min="13" max="16384" width="9.140625" style="10"/>
  </cols>
  <sheetData>
    <row r="2" spans="1:8" ht="15.75" thickBot="1" x14ac:dyDescent="0.3"/>
    <row r="3" spans="1:8" x14ac:dyDescent="0.25">
      <c r="C3" s="119" t="s">
        <v>253</v>
      </c>
      <c r="D3" s="120"/>
      <c r="E3" s="120"/>
      <c r="F3" s="120"/>
      <c r="G3" s="120"/>
    </row>
    <row r="4" spans="1:8" ht="15.75" thickBot="1" x14ac:dyDescent="0.3">
      <c r="C4" s="121"/>
      <c r="D4" s="121"/>
      <c r="E4" s="121"/>
      <c r="F4" s="121"/>
      <c r="G4" s="121"/>
    </row>
    <row r="7" spans="1:8" ht="17.25" x14ac:dyDescent="0.25">
      <c r="A7" s="43" t="s">
        <v>172</v>
      </c>
      <c r="B7" s="50" t="s">
        <v>173</v>
      </c>
      <c r="C7" s="50" t="s">
        <v>174</v>
      </c>
      <c r="D7" s="50" t="s">
        <v>175</v>
      </c>
      <c r="E7" s="50" t="s">
        <v>168</v>
      </c>
      <c r="F7" s="50" t="s">
        <v>169</v>
      </c>
      <c r="G7" s="50" t="s">
        <v>170</v>
      </c>
      <c r="H7" s="50" t="s">
        <v>183</v>
      </c>
    </row>
    <row r="8" spans="1:8" x14ac:dyDescent="0.25">
      <c r="A8" s="77" t="s">
        <v>190</v>
      </c>
      <c r="B8" s="63">
        <v>41</v>
      </c>
      <c r="C8" s="63">
        <v>45</v>
      </c>
      <c r="D8" s="63">
        <v>11</v>
      </c>
      <c r="E8" s="63">
        <v>34</v>
      </c>
      <c r="F8" s="69">
        <f t="shared" ref="F8:F71" si="0">D8/C8</f>
        <v>0.24444444444444444</v>
      </c>
      <c r="G8" s="66">
        <f t="shared" ref="G8:G71" si="1">E8/C8</f>
        <v>0.75555555555555554</v>
      </c>
      <c r="H8" s="49">
        <v>175</v>
      </c>
    </row>
    <row r="9" spans="1:8" x14ac:dyDescent="0.25">
      <c r="A9" s="77" t="s">
        <v>191</v>
      </c>
      <c r="B9" s="63">
        <v>5</v>
      </c>
      <c r="C9" s="63">
        <v>8</v>
      </c>
      <c r="D9" s="63">
        <v>3</v>
      </c>
      <c r="E9" s="63">
        <v>5</v>
      </c>
      <c r="F9" s="69">
        <f t="shared" si="0"/>
        <v>0.375</v>
      </c>
      <c r="G9" s="66">
        <f t="shared" si="1"/>
        <v>0.625</v>
      </c>
      <c r="H9" s="49">
        <v>17</v>
      </c>
    </row>
    <row r="10" spans="1:8" x14ac:dyDescent="0.25">
      <c r="A10" s="77" t="s">
        <v>192</v>
      </c>
      <c r="B10" s="63">
        <v>53</v>
      </c>
      <c r="C10" s="63">
        <v>39</v>
      </c>
      <c r="D10" s="63">
        <v>7</v>
      </c>
      <c r="E10" s="63">
        <v>32</v>
      </c>
      <c r="F10" s="69">
        <f t="shared" si="0"/>
        <v>0.17948717948717949</v>
      </c>
      <c r="G10" s="66">
        <f t="shared" si="1"/>
        <v>0.82051282051282048</v>
      </c>
      <c r="H10" s="49">
        <v>231</v>
      </c>
    </row>
    <row r="11" spans="1:8" x14ac:dyDescent="0.25">
      <c r="A11" s="77" t="s">
        <v>193</v>
      </c>
      <c r="B11" s="63">
        <v>7</v>
      </c>
      <c r="C11" s="63">
        <v>7</v>
      </c>
      <c r="D11" s="63">
        <v>1</v>
      </c>
      <c r="E11" s="63">
        <v>6</v>
      </c>
      <c r="F11" s="69">
        <f t="shared" si="0"/>
        <v>0.14285714285714285</v>
      </c>
      <c r="G11" s="66">
        <f t="shared" si="1"/>
        <v>0.8571428571428571</v>
      </c>
      <c r="H11" s="49">
        <v>0</v>
      </c>
    </row>
    <row r="12" spans="1:8" x14ac:dyDescent="0.25">
      <c r="A12" s="77" t="s">
        <v>194</v>
      </c>
      <c r="B12" s="63">
        <v>35</v>
      </c>
      <c r="C12" s="63">
        <v>27</v>
      </c>
      <c r="D12" s="63">
        <v>8</v>
      </c>
      <c r="E12" s="63">
        <v>19</v>
      </c>
      <c r="F12" s="69">
        <f t="shared" si="0"/>
        <v>0.29629629629629628</v>
      </c>
      <c r="G12" s="66">
        <f t="shared" si="1"/>
        <v>0.70370370370370372</v>
      </c>
      <c r="H12" s="49">
        <v>196</v>
      </c>
    </row>
    <row r="13" spans="1:8" x14ac:dyDescent="0.25">
      <c r="A13" s="77" t="s">
        <v>195</v>
      </c>
      <c r="B13" s="63">
        <v>4</v>
      </c>
      <c r="C13" s="63">
        <v>10</v>
      </c>
      <c r="D13" s="63">
        <v>4</v>
      </c>
      <c r="E13" s="63">
        <v>6</v>
      </c>
      <c r="F13" s="69">
        <f t="shared" si="0"/>
        <v>0.4</v>
      </c>
      <c r="G13" s="66">
        <f t="shared" si="1"/>
        <v>0.6</v>
      </c>
      <c r="H13" s="49">
        <v>83</v>
      </c>
    </row>
    <row r="14" spans="1:8" x14ac:dyDescent="0.25">
      <c r="A14" s="77" t="s">
        <v>196</v>
      </c>
      <c r="B14" s="63">
        <v>12</v>
      </c>
      <c r="C14" s="63">
        <v>12</v>
      </c>
      <c r="D14" s="63">
        <v>4</v>
      </c>
      <c r="E14" s="63">
        <v>8</v>
      </c>
      <c r="F14" s="69">
        <f t="shared" si="0"/>
        <v>0.33333333333333331</v>
      </c>
      <c r="G14" s="66">
        <f t="shared" si="1"/>
        <v>0.66666666666666663</v>
      </c>
      <c r="H14" s="49">
        <v>45</v>
      </c>
    </row>
    <row r="15" spans="1:8" x14ac:dyDescent="0.25">
      <c r="A15" s="77" t="s">
        <v>197</v>
      </c>
      <c r="B15" s="63">
        <v>50</v>
      </c>
      <c r="C15" s="63">
        <v>42</v>
      </c>
      <c r="D15" s="63">
        <v>8</v>
      </c>
      <c r="E15" s="63">
        <v>34</v>
      </c>
      <c r="F15" s="69">
        <f t="shared" si="0"/>
        <v>0.19047619047619047</v>
      </c>
      <c r="G15" s="66">
        <f t="shared" si="1"/>
        <v>0.80952380952380953</v>
      </c>
      <c r="H15" s="49">
        <v>246</v>
      </c>
    </row>
    <row r="16" spans="1:8" x14ac:dyDescent="0.25">
      <c r="A16" s="77" t="s">
        <v>198</v>
      </c>
      <c r="B16" s="63">
        <v>222</v>
      </c>
      <c r="C16" s="63">
        <v>204</v>
      </c>
      <c r="D16" s="63">
        <v>49</v>
      </c>
      <c r="E16" s="63">
        <v>155</v>
      </c>
      <c r="F16" s="69">
        <f t="shared" si="0"/>
        <v>0.24019607843137256</v>
      </c>
      <c r="G16" s="66">
        <f t="shared" si="1"/>
        <v>0.75980392156862742</v>
      </c>
      <c r="H16" s="49">
        <v>1265</v>
      </c>
    </row>
    <row r="17" spans="1:8" x14ac:dyDescent="0.25">
      <c r="A17" s="77" t="s">
        <v>85</v>
      </c>
      <c r="B17" s="63">
        <v>147</v>
      </c>
      <c r="C17" s="63">
        <v>147</v>
      </c>
      <c r="D17" s="63">
        <v>40</v>
      </c>
      <c r="E17" s="63">
        <v>107</v>
      </c>
      <c r="F17" s="69">
        <f t="shared" si="0"/>
        <v>0.27210884353741499</v>
      </c>
      <c r="G17" s="66">
        <f t="shared" si="1"/>
        <v>0.72789115646258506</v>
      </c>
      <c r="H17" s="49">
        <v>533</v>
      </c>
    </row>
    <row r="18" spans="1:8" x14ac:dyDescent="0.25">
      <c r="A18" s="77" t="s">
        <v>62</v>
      </c>
      <c r="B18" s="63">
        <v>2</v>
      </c>
      <c r="C18" s="63">
        <v>2</v>
      </c>
      <c r="D18" s="63">
        <v>0</v>
      </c>
      <c r="E18" s="63">
        <v>2</v>
      </c>
      <c r="F18" s="69">
        <f t="shared" si="0"/>
        <v>0</v>
      </c>
      <c r="G18" s="66">
        <f t="shared" si="1"/>
        <v>1</v>
      </c>
      <c r="H18" s="49">
        <v>4</v>
      </c>
    </row>
    <row r="19" spans="1:8" x14ac:dyDescent="0.25">
      <c r="A19" s="77" t="s">
        <v>199</v>
      </c>
      <c r="B19" s="63">
        <v>2</v>
      </c>
      <c r="C19" s="63">
        <v>1</v>
      </c>
      <c r="D19" s="63">
        <v>1</v>
      </c>
      <c r="E19" s="63">
        <v>0</v>
      </c>
      <c r="F19" s="69">
        <v>0</v>
      </c>
      <c r="G19" s="66">
        <v>0</v>
      </c>
      <c r="H19" s="49">
        <v>0</v>
      </c>
    </row>
    <row r="20" spans="1:8" x14ac:dyDescent="0.25">
      <c r="A20" s="77" t="s">
        <v>200</v>
      </c>
      <c r="B20" s="63">
        <v>7</v>
      </c>
      <c r="C20" s="63">
        <v>3</v>
      </c>
      <c r="D20" s="63">
        <v>2</v>
      </c>
      <c r="E20" s="63">
        <v>1</v>
      </c>
      <c r="F20" s="69">
        <f t="shared" si="0"/>
        <v>0.66666666666666663</v>
      </c>
      <c r="G20" s="66">
        <f t="shared" si="1"/>
        <v>0.33333333333333331</v>
      </c>
      <c r="H20" s="49">
        <v>8</v>
      </c>
    </row>
    <row r="21" spans="1:8" x14ac:dyDescent="0.25">
      <c r="A21" s="77" t="s">
        <v>201</v>
      </c>
      <c r="B21" s="63">
        <v>3</v>
      </c>
      <c r="C21" s="63">
        <v>6</v>
      </c>
      <c r="D21" s="63">
        <v>0</v>
      </c>
      <c r="E21" s="63">
        <v>6</v>
      </c>
      <c r="F21" s="69">
        <f t="shared" si="0"/>
        <v>0</v>
      </c>
      <c r="G21" s="66">
        <f t="shared" si="1"/>
        <v>1</v>
      </c>
      <c r="H21" s="49">
        <v>4</v>
      </c>
    </row>
    <row r="22" spans="1:8" x14ac:dyDescent="0.25">
      <c r="A22" s="77" t="s">
        <v>202</v>
      </c>
      <c r="B22" s="63">
        <v>9</v>
      </c>
      <c r="C22" s="63">
        <v>10</v>
      </c>
      <c r="D22" s="63">
        <v>2</v>
      </c>
      <c r="E22" s="63">
        <v>8</v>
      </c>
      <c r="F22" s="69">
        <f t="shared" si="0"/>
        <v>0.2</v>
      </c>
      <c r="G22" s="66">
        <f t="shared" si="1"/>
        <v>0.8</v>
      </c>
      <c r="H22" s="49">
        <v>71</v>
      </c>
    </row>
    <row r="23" spans="1:8" x14ac:dyDescent="0.25">
      <c r="A23" s="77" t="s">
        <v>203</v>
      </c>
      <c r="B23" s="63">
        <v>14</v>
      </c>
      <c r="C23" s="63">
        <v>12</v>
      </c>
      <c r="D23" s="63">
        <v>0</v>
      </c>
      <c r="E23" s="63">
        <v>12</v>
      </c>
      <c r="F23" s="69">
        <f t="shared" si="0"/>
        <v>0</v>
      </c>
      <c r="G23" s="66">
        <f t="shared" si="1"/>
        <v>1</v>
      </c>
      <c r="H23" s="49">
        <v>36</v>
      </c>
    </row>
    <row r="24" spans="1:8" x14ac:dyDescent="0.25">
      <c r="A24" s="77" t="s">
        <v>204</v>
      </c>
      <c r="B24" s="63">
        <v>395</v>
      </c>
      <c r="C24" s="63">
        <v>423</v>
      </c>
      <c r="D24" s="63">
        <v>98</v>
      </c>
      <c r="E24" s="63">
        <v>325</v>
      </c>
      <c r="F24" s="69">
        <f t="shared" si="0"/>
        <v>0.23167848699763594</v>
      </c>
      <c r="G24" s="66">
        <f t="shared" si="1"/>
        <v>0.76832151300236406</v>
      </c>
      <c r="H24" s="49">
        <v>1825</v>
      </c>
    </row>
    <row r="25" spans="1:8" x14ac:dyDescent="0.25">
      <c r="A25" s="77" t="s">
        <v>205</v>
      </c>
      <c r="B25" s="63">
        <v>3</v>
      </c>
      <c r="C25" s="63">
        <v>5</v>
      </c>
      <c r="D25" s="63">
        <v>3</v>
      </c>
      <c r="E25" s="63">
        <v>2</v>
      </c>
      <c r="F25" s="69">
        <f t="shared" si="0"/>
        <v>0.6</v>
      </c>
      <c r="G25" s="66">
        <f t="shared" si="1"/>
        <v>0.4</v>
      </c>
      <c r="H25" s="49">
        <v>40</v>
      </c>
    </row>
    <row r="26" spans="1:8" x14ac:dyDescent="0.25">
      <c r="A26" s="77" t="s">
        <v>84</v>
      </c>
      <c r="B26" s="63">
        <v>6</v>
      </c>
      <c r="C26" s="63">
        <v>9</v>
      </c>
      <c r="D26" s="63">
        <v>2</v>
      </c>
      <c r="E26" s="63">
        <v>7</v>
      </c>
      <c r="F26" s="69">
        <f t="shared" si="0"/>
        <v>0.22222222222222221</v>
      </c>
      <c r="G26" s="66">
        <f t="shared" si="1"/>
        <v>0.77777777777777779</v>
      </c>
      <c r="H26" s="49">
        <v>2</v>
      </c>
    </row>
    <row r="27" spans="1:8" x14ac:dyDescent="0.25">
      <c r="A27" s="77" t="s">
        <v>83</v>
      </c>
      <c r="B27" s="63">
        <v>11</v>
      </c>
      <c r="C27" s="63">
        <v>11</v>
      </c>
      <c r="D27" s="63">
        <v>6</v>
      </c>
      <c r="E27" s="63">
        <v>5</v>
      </c>
      <c r="F27" s="69">
        <f t="shared" si="0"/>
        <v>0.54545454545454541</v>
      </c>
      <c r="G27" s="66">
        <f t="shared" si="1"/>
        <v>0.45454545454545453</v>
      </c>
      <c r="H27" s="49">
        <v>51</v>
      </c>
    </row>
    <row r="28" spans="1:8" x14ac:dyDescent="0.25">
      <c r="A28" s="77" t="s">
        <v>64</v>
      </c>
      <c r="B28" s="63">
        <v>28</v>
      </c>
      <c r="C28" s="63">
        <v>27</v>
      </c>
      <c r="D28" s="63">
        <v>7</v>
      </c>
      <c r="E28" s="63">
        <v>20</v>
      </c>
      <c r="F28" s="69">
        <f t="shared" si="0"/>
        <v>0.25925925925925924</v>
      </c>
      <c r="G28" s="66">
        <f t="shared" si="1"/>
        <v>0.7407407407407407</v>
      </c>
      <c r="H28" s="49">
        <v>261</v>
      </c>
    </row>
    <row r="29" spans="1:8" x14ac:dyDescent="0.25">
      <c r="A29" s="77" t="s">
        <v>108</v>
      </c>
      <c r="B29" s="63">
        <v>12</v>
      </c>
      <c r="C29" s="63">
        <v>8</v>
      </c>
      <c r="D29" s="63">
        <v>4</v>
      </c>
      <c r="E29" s="63">
        <v>4</v>
      </c>
      <c r="F29" s="69">
        <f t="shared" si="0"/>
        <v>0.5</v>
      </c>
      <c r="G29" s="66">
        <f t="shared" si="1"/>
        <v>0.5</v>
      </c>
      <c r="H29" s="49">
        <v>24</v>
      </c>
    </row>
    <row r="30" spans="1:8" x14ac:dyDescent="0.25">
      <c r="A30" s="77" t="s">
        <v>206</v>
      </c>
      <c r="B30" s="63">
        <v>51</v>
      </c>
      <c r="C30" s="63">
        <v>48</v>
      </c>
      <c r="D30" s="63">
        <v>10</v>
      </c>
      <c r="E30" s="63">
        <v>38</v>
      </c>
      <c r="F30" s="69">
        <f t="shared" si="0"/>
        <v>0.20833333333333334</v>
      </c>
      <c r="G30" s="66">
        <f t="shared" si="1"/>
        <v>0.79166666666666663</v>
      </c>
      <c r="H30" s="49">
        <v>217</v>
      </c>
    </row>
    <row r="31" spans="1:8" x14ac:dyDescent="0.25">
      <c r="A31" s="77" t="s">
        <v>18</v>
      </c>
      <c r="B31" s="63">
        <v>19</v>
      </c>
      <c r="C31" s="63">
        <v>20</v>
      </c>
      <c r="D31" s="63">
        <v>7</v>
      </c>
      <c r="E31" s="63">
        <v>13</v>
      </c>
      <c r="F31" s="69">
        <f t="shared" si="0"/>
        <v>0.35</v>
      </c>
      <c r="G31" s="66">
        <f t="shared" si="1"/>
        <v>0.65</v>
      </c>
      <c r="H31" s="49">
        <v>139</v>
      </c>
    </row>
    <row r="32" spans="1:8" x14ac:dyDescent="0.25">
      <c r="A32" s="77" t="s">
        <v>207</v>
      </c>
      <c r="B32" s="63">
        <v>1</v>
      </c>
      <c r="C32" s="63">
        <v>4</v>
      </c>
      <c r="D32" s="63">
        <v>0</v>
      </c>
      <c r="E32" s="63">
        <v>4</v>
      </c>
      <c r="F32" s="69">
        <f t="shared" si="0"/>
        <v>0</v>
      </c>
      <c r="G32" s="66">
        <f t="shared" si="1"/>
        <v>1</v>
      </c>
      <c r="H32" s="49">
        <v>12</v>
      </c>
    </row>
    <row r="33" spans="1:8" x14ac:dyDescent="0.25">
      <c r="A33" s="77" t="s">
        <v>208</v>
      </c>
      <c r="B33" s="63">
        <v>271</v>
      </c>
      <c r="C33" s="63">
        <v>287</v>
      </c>
      <c r="D33" s="63">
        <v>63</v>
      </c>
      <c r="E33" s="63">
        <v>224</v>
      </c>
      <c r="F33" s="69">
        <f t="shared" si="0"/>
        <v>0.21951219512195122</v>
      </c>
      <c r="G33" s="66">
        <f t="shared" si="1"/>
        <v>0.78048780487804881</v>
      </c>
      <c r="H33" s="49">
        <v>1578</v>
      </c>
    </row>
    <row r="34" spans="1:8" x14ac:dyDescent="0.25">
      <c r="A34" s="77" t="s">
        <v>209</v>
      </c>
      <c r="B34" s="63">
        <v>12</v>
      </c>
      <c r="C34" s="63">
        <v>13</v>
      </c>
      <c r="D34" s="63">
        <v>2</v>
      </c>
      <c r="E34" s="63">
        <v>11</v>
      </c>
      <c r="F34" s="69">
        <f t="shared" si="0"/>
        <v>0.15384615384615385</v>
      </c>
      <c r="G34" s="66">
        <f t="shared" si="1"/>
        <v>0.84615384615384615</v>
      </c>
      <c r="H34" s="49">
        <v>25</v>
      </c>
    </row>
    <row r="35" spans="1:8" x14ac:dyDescent="0.25">
      <c r="A35" s="77" t="s">
        <v>210</v>
      </c>
      <c r="B35" s="63">
        <v>192</v>
      </c>
      <c r="C35" s="63">
        <v>178</v>
      </c>
      <c r="D35" s="63">
        <v>51</v>
      </c>
      <c r="E35" s="63">
        <v>127</v>
      </c>
      <c r="F35" s="69">
        <f t="shared" si="0"/>
        <v>0.28651685393258425</v>
      </c>
      <c r="G35" s="66">
        <f t="shared" si="1"/>
        <v>0.7134831460674157</v>
      </c>
      <c r="H35" s="49">
        <v>786</v>
      </c>
    </row>
    <row r="36" spans="1:8" x14ac:dyDescent="0.25">
      <c r="A36" s="77" t="s">
        <v>211</v>
      </c>
      <c r="B36" s="63">
        <v>33</v>
      </c>
      <c r="C36" s="63">
        <v>26</v>
      </c>
      <c r="D36" s="63">
        <v>3</v>
      </c>
      <c r="E36" s="63">
        <v>23</v>
      </c>
      <c r="F36" s="69">
        <f t="shared" si="0"/>
        <v>0.11538461538461539</v>
      </c>
      <c r="G36" s="66">
        <f t="shared" si="1"/>
        <v>0.88461538461538458</v>
      </c>
      <c r="H36" s="49">
        <v>127</v>
      </c>
    </row>
    <row r="37" spans="1:8" x14ac:dyDescent="0.25">
      <c r="A37" s="77" t="s">
        <v>212</v>
      </c>
      <c r="B37" s="63">
        <v>0</v>
      </c>
      <c r="C37" s="63">
        <v>0</v>
      </c>
      <c r="D37" s="63">
        <v>0</v>
      </c>
      <c r="E37" s="63">
        <v>0</v>
      </c>
      <c r="F37" s="69">
        <v>0</v>
      </c>
      <c r="G37" s="66">
        <v>0</v>
      </c>
      <c r="H37" s="49"/>
    </row>
    <row r="38" spans="1:8" x14ac:dyDescent="0.25">
      <c r="A38" s="77" t="s">
        <v>213</v>
      </c>
      <c r="B38" s="63">
        <v>33</v>
      </c>
      <c r="C38" s="63">
        <v>37</v>
      </c>
      <c r="D38" s="63">
        <v>14</v>
      </c>
      <c r="E38" s="63">
        <v>23</v>
      </c>
      <c r="F38" s="69">
        <f t="shared" si="0"/>
        <v>0.3783783783783784</v>
      </c>
      <c r="G38" s="66">
        <f t="shared" si="1"/>
        <v>0.6216216216216216</v>
      </c>
      <c r="H38" s="49">
        <v>215</v>
      </c>
    </row>
    <row r="39" spans="1:8" x14ac:dyDescent="0.25">
      <c r="A39" s="77" t="s">
        <v>214</v>
      </c>
      <c r="B39" s="63">
        <v>47</v>
      </c>
      <c r="C39" s="63">
        <v>40</v>
      </c>
      <c r="D39" s="63">
        <v>5</v>
      </c>
      <c r="E39" s="63">
        <v>35</v>
      </c>
      <c r="F39" s="69">
        <f t="shared" si="0"/>
        <v>0.125</v>
      </c>
      <c r="G39" s="66">
        <f t="shared" si="1"/>
        <v>0.875</v>
      </c>
      <c r="H39" s="49">
        <v>55</v>
      </c>
    </row>
    <row r="40" spans="1:8" x14ac:dyDescent="0.25">
      <c r="A40" s="77" t="s">
        <v>215</v>
      </c>
      <c r="B40" s="63">
        <v>8</v>
      </c>
      <c r="C40" s="63">
        <v>6</v>
      </c>
      <c r="D40" s="63">
        <v>1</v>
      </c>
      <c r="E40" s="63">
        <v>5</v>
      </c>
      <c r="F40" s="69">
        <f t="shared" si="0"/>
        <v>0.16666666666666666</v>
      </c>
      <c r="G40" s="66">
        <f t="shared" si="1"/>
        <v>0.83333333333333337</v>
      </c>
      <c r="H40" s="49">
        <v>65</v>
      </c>
    </row>
    <row r="41" spans="1:8" x14ac:dyDescent="0.25">
      <c r="A41" s="77" t="s">
        <v>216</v>
      </c>
      <c r="B41" s="63">
        <v>33</v>
      </c>
      <c r="C41" s="63">
        <v>26</v>
      </c>
      <c r="D41" s="63">
        <v>7</v>
      </c>
      <c r="E41" s="63">
        <v>19</v>
      </c>
      <c r="F41" s="69">
        <f t="shared" si="0"/>
        <v>0.26923076923076922</v>
      </c>
      <c r="G41" s="66">
        <f t="shared" si="1"/>
        <v>0.73076923076923073</v>
      </c>
      <c r="H41" s="49">
        <v>137</v>
      </c>
    </row>
    <row r="42" spans="1:8" x14ac:dyDescent="0.25">
      <c r="A42" s="77" t="s">
        <v>217</v>
      </c>
      <c r="B42" s="63">
        <v>26</v>
      </c>
      <c r="C42" s="63">
        <v>32</v>
      </c>
      <c r="D42" s="63">
        <v>11</v>
      </c>
      <c r="E42" s="63">
        <v>21</v>
      </c>
      <c r="F42" s="69">
        <f t="shared" si="0"/>
        <v>0.34375</v>
      </c>
      <c r="G42" s="66">
        <f t="shared" si="1"/>
        <v>0.65625</v>
      </c>
      <c r="H42" s="49">
        <v>255</v>
      </c>
    </row>
    <row r="43" spans="1:8" x14ac:dyDescent="0.25">
      <c r="A43" s="77" t="s">
        <v>218</v>
      </c>
      <c r="B43" s="63">
        <v>340</v>
      </c>
      <c r="C43" s="63">
        <v>374</v>
      </c>
      <c r="D43" s="63">
        <v>95</v>
      </c>
      <c r="E43" s="63">
        <v>279</v>
      </c>
      <c r="F43" s="69">
        <f t="shared" si="0"/>
        <v>0.25401069518716579</v>
      </c>
      <c r="G43" s="66">
        <f t="shared" si="1"/>
        <v>0.74598930481283421</v>
      </c>
      <c r="H43" s="49">
        <v>1208</v>
      </c>
    </row>
    <row r="44" spans="1:8" x14ac:dyDescent="0.25">
      <c r="A44" s="77" t="s">
        <v>82</v>
      </c>
      <c r="B44" s="63">
        <v>123</v>
      </c>
      <c r="C44" s="63">
        <v>133</v>
      </c>
      <c r="D44" s="63">
        <v>28</v>
      </c>
      <c r="E44" s="63">
        <v>105</v>
      </c>
      <c r="F44" s="69">
        <f>D44/C44</f>
        <v>0.21052631578947367</v>
      </c>
      <c r="G44" s="66">
        <f>E44/C44</f>
        <v>0.78947368421052633</v>
      </c>
      <c r="H44" s="49">
        <v>569</v>
      </c>
    </row>
    <row r="45" spans="1:8" x14ac:dyDescent="0.25">
      <c r="A45" s="77" t="s">
        <v>15</v>
      </c>
      <c r="B45" s="63">
        <v>6</v>
      </c>
      <c r="C45" s="63">
        <v>8</v>
      </c>
      <c r="D45" s="63">
        <v>5</v>
      </c>
      <c r="E45" s="63">
        <v>3</v>
      </c>
      <c r="F45" s="69">
        <f t="shared" si="0"/>
        <v>0.625</v>
      </c>
      <c r="G45" s="66">
        <f t="shared" si="1"/>
        <v>0.375</v>
      </c>
      <c r="H45" s="49">
        <v>12</v>
      </c>
    </row>
    <row r="46" spans="1:8" x14ac:dyDescent="0.25">
      <c r="A46" s="77" t="s">
        <v>19</v>
      </c>
      <c r="B46" s="63">
        <v>14</v>
      </c>
      <c r="C46" s="63">
        <v>21</v>
      </c>
      <c r="D46" s="63">
        <v>6</v>
      </c>
      <c r="E46" s="63">
        <v>15</v>
      </c>
      <c r="F46" s="69">
        <f>D46/C46</f>
        <v>0.2857142857142857</v>
      </c>
      <c r="G46" s="66">
        <f>E46/C46</f>
        <v>0.7142857142857143</v>
      </c>
      <c r="H46" s="49">
        <v>155</v>
      </c>
    </row>
    <row r="47" spans="1:8" x14ac:dyDescent="0.25">
      <c r="A47" s="77" t="s">
        <v>81</v>
      </c>
      <c r="B47" s="63">
        <v>97</v>
      </c>
      <c r="C47" s="63">
        <v>94</v>
      </c>
      <c r="D47" s="63">
        <v>21</v>
      </c>
      <c r="E47" s="63">
        <v>73</v>
      </c>
      <c r="F47" s="69">
        <f t="shared" ref="F47:F60" si="2">D46/C46</f>
        <v>0.2857142857142857</v>
      </c>
      <c r="G47" s="66">
        <f t="shared" ref="G47:G60" si="3">E47/C46</f>
        <v>3.4761904761904763</v>
      </c>
      <c r="H47" s="49">
        <v>692</v>
      </c>
    </row>
    <row r="48" spans="1:8" x14ac:dyDescent="0.25">
      <c r="A48" s="77" t="s">
        <v>58</v>
      </c>
      <c r="B48" s="63">
        <v>8</v>
      </c>
      <c r="C48" s="63">
        <v>5</v>
      </c>
      <c r="D48" s="63">
        <v>1</v>
      </c>
      <c r="E48" s="63">
        <v>4</v>
      </c>
      <c r="F48" s="69">
        <f t="shared" si="2"/>
        <v>0.22340425531914893</v>
      </c>
      <c r="G48" s="66">
        <f t="shared" si="3"/>
        <v>4.2553191489361701E-2</v>
      </c>
      <c r="H48" s="49">
        <v>23</v>
      </c>
    </row>
    <row r="49" spans="1:8" x14ac:dyDescent="0.25">
      <c r="A49" s="77" t="s">
        <v>80</v>
      </c>
      <c r="B49" s="63">
        <v>7</v>
      </c>
      <c r="C49" s="63">
        <v>9</v>
      </c>
      <c r="D49" s="63">
        <v>1</v>
      </c>
      <c r="E49" s="63">
        <v>8</v>
      </c>
      <c r="F49" s="69">
        <f t="shared" si="2"/>
        <v>0.2</v>
      </c>
      <c r="G49" s="66">
        <f t="shared" si="3"/>
        <v>1.6</v>
      </c>
      <c r="H49" s="49">
        <v>60</v>
      </c>
    </row>
    <row r="50" spans="1:8" x14ac:dyDescent="0.25">
      <c r="A50" s="77" t="s">
        <v>79</v>
      </c>
      <c r="B50" s="63">
        <v>2</v>
      </c>
      <c r="C50" s="63">
        <v>1</v>
      </c>
      <c r="D50" s="63">
        <v>0</v>
      </c>
      <c r="E50" s="63">
        <v>1</v>
      </c>
      <c r="F50" s="69">
        <f t="shared" si="2"/>
        <v>0.1111111111111111</v>
      </c>
      <c r="G50" s="66">
        <f t="shared" si="3"/>
        <v>0.1111111111111111</v>
      </c>
      <c r="H50" s="49">
        <v>44</v>
      </c>
    </row>
    <row r="51" spans="1:8" x14ac:dyDescent="0.25">
      <c r="A51" s="77" t="s">
        <v>16</v>
      </c>
      <c r="B51" s="63">
        <v>35</v>
      </c>
      <c r="C51" s="63">
        <v>32</v>
      </c>
      <c r="D51" s="63">
        <v>10</v>
      </c>
      <c r="E51" s="63">
        <v>22</v>
      </c>
      <c r="F51" s="69">
        <f t="shared" si="2"/>
        <v>0</v>
      </c>
      <c r="G51" s="66">
        <f t="shared" si="3"/>
        <v>22</v>
      </c>
      <c r="H51" s="49">
        <v>133</v>
      </c>
    </row>
    <row r="52" spans="1:8" x14ac:dyDescent="0.25">
      <c r="A52" s="77" t="s">
        <v>78</v>
      </c>
      <c r="B52" s="63">
        <v>27</v>
      </c>
      <c r="C52" s="63">
        <v>18</v>
      </c>
      <c r="D52" s="63">
        <v>1</v>
      </c>
      <c r="E52" s="63">
        <v>17</v>
      </c>
      <c r="F52" s="69">
        <f t="shared" si="2"/>
        <v>0.3125</v>
      </c>
      <c r="G52" s="66">
        <f t="shared" si="3"/>
        <v>0.53125</v>
      </c>
      <c r="H52" s="49">
        <v>106</v>
      </c>
    </row>
    <row r="53" spans="1:8" x14ac:dyDescent="0.25">
      <c r="A53" s="77" t="s">
        <v>77</v>
      </c>
      <c r="B53" s="63">
        <v>4</v>
      </c>
      <c r="C53" s="63">
        <v>4</v>
      </c>
      <c r="D53" s="63">
        <v>0</v>
      </c>
      <c r="E53" s="63">
        <v>4</v>
      </c>
      <c r="F53" s="69">
        <f t="shared" si="2"/>
        <v>5.5555555555555552E-2</v>
      </c>
      <c r="G53" s="66">
        <f t="shared" si="3"/>
        <v>0.22222222222222221</v>
      </c>
      <c r="H53" s="49">
        <v>4</v>
      </c>
    </row>
    <row r="54" spans="1:8" x14ac:dyDescent="0.25">
      <c r="A54" s="77" t="s">
        <v>123</v>
      </c>
      <c r="B54" s="63">
        <v>10</v>
      </c>
      <c r="C54" s="63">
        <v>5</v>
      </c>
      <c r="D54" s="63">
        <v>1</v>
      </c>
      <c r="E54" s="63">
        <v>4</v>
      </c>
      <c r="F54" s="69">
        <f t="shared" si="2"/>
        <v>0</v>
      </c>
      <c r="G54" s="66">
        <f t="shared" si="3"/>
        <v>1</v>
      </c>
      <c r="H54" s="49">
        <v>31</v>
      </c>
    </row>
    <row r="55" spans="1:8" x14ac:dyDescent="0.25">
      <c r="A55" s="77" t="s">
        <v>76</v>
      </c>
      <c r="B55" s="63">
        <v>42</v>
      </c>
      <c r="C55" s="63">
        <v>37</v>
      </c>
      <c r="D55" s="63">
        <v>10</v>
      </c>
      <c r="E55" s="63">
        <v>27</v>
      </c>
      <c r="F55" s="69">
        <f t="shared" si="2"/>
        <v>0.2</v>
      </c>
      <c r="G55" s="66">
        <f t="shared" si="3"/>
        <v>5.4</v>
      </c>
      <c r="H55" s="49">
        <v>235</v>
      </c>
    </row>
    <row r="56" spans="1:8" x14ac:dyDescent="0.25">
      <c r="A56" s="77" t="s">
        <v>38</v>
      </c>
      <c r="B56" s="63">
        <v>64</v>
      </c>
      <c r="C56" s="63">
        <v>69</v>
      </c>
      <c r="D56" s="63">
        <v>25</v>
      </c>
      <c r="E56" s="63">
        <v>44</v>
      </c>
      <c r="F56" s="69">
        <f t="shared" si="2"/>
        <v>0.27027027027027029</v>
      </c>
      <c r="G56" s="66">
        <f t="shared" si="3"/>
        <v>1.1891891891891893</v>
      </c>
      <c r="H56" s="49">
        <v>268</v>
      </c>
    </row>
    <row r="57" spans="1:8" x14ac:dyDescent="0.25">
      <c r="A57" s="77" t="s">
        <v>39</v>
      </c>
      <c r="B57" s="63">
        <v>49</v>
      </c>
      <c r="C57" s="63">
        <v>57</v>
      </c>
      <c r="D57" s="63">
        <v>25</v>
      </c>
      <c r="E57" s="63">
        <v>32</v>
      </c>
      <c r="F57" s="69">
        <f t="shared" si="2"/>
        <v>0.36231884057971014</v>
      </c>
      <c r="G57" s="66">
        <f t="shared" si="3"/>
        <v>0.46376811594202899</v>
      </c>
      <c r="H57" s="49">
        <v>188</v>
      </c>
    </row>
    <row r="58" spans="1:8" x14ac:dyDescent="0.25">
      <c r="A58" s="77" t="s">
        <v>125</v>
      </c>
      <c r="B58" s="63">
        <v>22</v>
      </c>
      <c r="C58" s="63">
        <v>20</v>
      </c>
      <c r="D58" s="63">
        <v>3</v>
      </c>
      <c r="E58" s="63">
        <v>17</v>
      </c>
      <c r="F58" s="69">
        <f t="shared" si="2"/>
        <v>0.43859649122807015</v>
      </c>
      <c r="G58" s="66">
        <f t="shared" si="3"/>
        <v>0.2982456140350877</v>
      </c>
      <c r="H58" s="49">
        <v>65</v>
      </c>
    </row>
    <row r="59" spans="1:8" x14ac:dyDescent="0.25">
      <c r="A59" s="77" t="s">
        <v>219</v>
      </c>
      <c r="B59" s="63">
        <v>109</v>
      </c>
      <c r="C59" s="63">
        <v>82</v>
      </c>
      <c r="D59" s="63">
        <v>17</v>
      </c>
      <c r="E59" s="63">
        <v>65</v>
      </c>
      <c r="F59" s="69">
        <f t="shared" si="2"/>
        <v>0.15</v>
      </c>
      <c r="G59" s="66">
        <f t="shared" si="3"/>
        <v>3.25</v>
      </c>
      <c r="H59" s="49">
        <v>429</v>
      </c>
    </row>
    <row r="60" spans="1:8" x14ac:dyDescent="0.25">
      <c r="A60" s="77" t="s">
        <v>75</v>
      </c>
      <c r="B60" s="1">
        <v>114</v>
      </c>
      <c r="C60" s="1">
        <v>85</v>
      </c>
      <c r="D60" s="1">
        <v>8</v>
      </c>
      <c r="E60" s="63">
        <v>77</v>
      </c>
      <c r="F60" s="69">
        <f t="shared" si="2"/>
        <v>0.2073170731707317</v>
      </c>
      <c r="G60" s="66">
        <f t="shared" si="3"/>
        <v>0.93902439024390238</v>
      </c>
      <c r="H60" s="49">
        <v>618</v>
      </c>
    </row>
    <row r="61" spans="1:8" x14ac:dyDescent="0.25">
      <c r="A61" s="77" t="s">
        <v>128</v>
      </c>
      <c r="B61" s="63">
        <v>0</v>
      </c>
      <c r="C61" s="63">
        <v>0</v>
      </c>
      <c r="D61" s="63">
        <v>0</v>
      </c>
      <c r="E61" s="63">
        <v>0</v>
      </c>
      <c r="F61" s="69" t="s">
        <v>189</v>
      </c>
      <c r="G61" s="66" t="s">
        <v>189</v>
      </c>
      <c r="H61" s="49">
        <v>0</v>
      </c>
    </row>
    <row r="62" spans="1:8" x14ac:dyDescent="0.25">
      <c r="A62" s="77" t="s">
        <v>220</v>
      </c>
      <c r="B62" s="63">
        <v>63</v>
      </c>
      <c r="C62" s="63">
        <v>53</v>
      </c>
      <c r="D62" s="63">
        <v>13</v>
      </c>
      <c r="E62" s="63">
        <v>40</v>
      </c>
      <c r="F62" s="69">
        <f t="shared" si="0"/>
        <v>0.24528301886792453</v>
      </c>
      <c r="G62" s="66">
        <f t="shared" si="1"/>
        <v>0.75471698113207553</v>
      </c>
      <c r="H62" s="49">
        <v>199</v>
      </c>
    </row>
    <row r="63" spans="1:8" x14ac:dyDescent="0.25">
      <c r="A63" s="77" t="s">
        <v>130</v>
      </c>
      <c r="B63" s="63">
        <v>10</v>
      </c>
      <c r="C63" s="63">
        <v>9</v>
      </c>
      <c r="D63" s="63">
        <v>0</v>
      </c>
      <c r="E63" s="63">
        <v>9</v>
      </c>
      <c r="F63" s="69">
        <f t="shared" si="0"/>
        <v>0</v>
      </c>
      <c r="G63" s="66">
        <f t="shared" si="1"/>
        <v>1</v>
      </c>
      <c r="H63" s="49">
        <v>10</v>
      </c>
    </row>
    <row r="64" spans="1:8" x14ac:dyDescent="0.25">
      <c r="A64" s="77" t="s">
        <v>131</v>
      </c>
      <c r="B64" s="63">
        <v>51</v>
      </c>
      <c r="C64" s="63">
        <v>36</v>
      </c>
      <c r="D64" s="63">
        <v>5</v>
      </c>
      <c r="E64" s="63">
        <v>31</v>
      </c>
      <c r="F64" s="69">
        <f t="shared" si="0"/>
        <v>0.1388888888888889</v>
      </c>
      <c r="G64" s="66">
        <f t="shared" si="1"/>
        <v>0.86111111111111116</v>
      </c>
      <c r="H64" s="49">
        <v>168</v>
      </c>
    </row>
    <row r="65" spans="1:16" x14ac:dyDescent="0.25">
      <c r="A65" s="77" t="s">
        <v>221</v>
      </c>
      <c r="B65" s="63">
        <v>10</v>
      </c>
      <c r="C65" s="63">
        <v>11</v>
      </c>
      <c r="D65" s="63">
        <v>4</v>
      </c>
      <c r="E65" s="63">
        <v>7</v>
      </c>
      <c r="F65" s="69">
        <f t="shared" si="0"/>
        <v>0.36363636363636365</v>
      </c>
      <c r="G65" s="66">
        <f t="shared" si="1"/>
        <v>0.63636363636363635</v>
      </c>
      <c r="H65" s="49">
        <v>50</v>
      </c>
    </row>
    <row r="66" spans="1:16" x14ac:dyDescent="0.25">
      <c r="A66" s="77" t="s">
        <v>222</v>
      </c>
      <c r="B66" s="63">
        <v>17</v>
      </c>
      <c r="C66" s="63">
        <v>15</v>
      </c>
      <c r="D66" s="63">
        <v>6</v>
      </c>
      <c r="E66" s="63">
        <v>9</v>
      </c>
      <c r="F66" s="69">
        <f t="shared" si="0"/>
        <v>0.4</v>
      </c>
      <c r="G66" s="66">
        <f t="shared" si="1"/>
        <v>0.6</v>
      </c>
      <c r="H66" s="49">
        <v>127</v>
      </c>
    </row>
    <row r="67" spans="1:16" x14ac:dyDescent="0.25">
      <c r="A67" s="77" t="s">
        <v>223</v>
      </c>
      <c r="B67" s="63">
        <v>8</v>
      </c>
      <c r="C67" s="63">
        <v>15</v>
      </c>
      <c r="D67" s="63">
        <v>4</v>
      </c>
      <c r="E67" s="63">
        <v>11</v>
      </c>
      <c r="F67" s="69">
        <f t="shared" si="0"/>
        <v>0.26666666666666666</v>
      </c>
      <c r="G67" s="66">
        <f t="shared" si="1"/>
        <v>0.73333333333333328</v>
      </c>
      <c r="H67" s="49">
        <v>73</v>
      </c>
    </row>
    <row r="68" spans="1:16" x14ac:dyDescent="0.25">
      <c r="A68" s="77" t="s">
        <v>224</v>
      </c>
      <c r="B68" s="63">
        <v>23</v>
      </c>
      <c r="C68" s="63">
        <v>26</v>
      </c>
      <c r="D68" s="63">
        <v>7</v>
      </c>
      <c r="E68" s="63">
        <v>19</v>
      </c>
      <c r="F68" s="69">
        <f t="shared" si="0"/>
        <v>0.26923076923076922</v>
      </c>
      <c r="G68" s="66">
        <f t="shared" si="1"/>
        <v>0.73076923076923073</v>
      </c>
      <c r="H68" s="49">
        <v>88</v>
      </c>
    </row>
    <row r="69" spans="1:16" x14ac:dyDescent="0.25">
      <c r="A69" s="77" t="s">
        <v>225</v>
      </c>
      <c r="B69" s="63">
        <v>0</v>
      </c>
      <c r="C69" s="63">
        <v>1</v>
      </c>
      <c r="D69" s="63">
        <v>0</v>
      </c>
      <c r="E69" s="63">
        <v>1</v>
      </c>
      <c r="F69" s="69">
        <f t="shared" si="0"/>
        <v>0</v>
      </c>
      <c r="G69" s="66">
        <f t="shared" si="1"/>
        <v>1</v>
      </c>
      <c r="H69" s="49">
        <v>1</v>
      </c>
    </row>
    <row r="70" spans="1:16" x14ac:dyDescent="0.25">
      <c r="A70" s="77" t="s">
        <v>74</v>
      </c>
      <c r="B70" s="63">
        <v>2</v>
      </c>
      <c r="C70" s="63">
        <v>4</v>
      </c>
      <c r="D70" s="63">
        <v>1</v>
      </c>
      <c r="E70" s="63">
        <v>3</v>
      </c>
      <c r="F70" s="69">
        <f t="shared" si="0"/>
        <v>0.25</v>
      </c>
      <c r="G70" s="66">
        <f t="shared" si="1"/>
        <v>0.75</v>
      </c>
      <c r="H70" s="49">
        <v>4</v>
      </c>
    </row>
    <row r="71" spans="1:16" x14ac:dyDescent="0.25">
      <c r="A71" s="77" t="s">
        <v>226</v>
      </c>
      <c r="B71" s="63">
        <v>5</v>
      </c>
      <c r="C71" s="63">
        <v>5</v>
      </c>
      <c r="D71" s="63">
        <v>2</v>
      </c>
      <c r="E71" s="63">
        <v>3</v>
      </c>
      <c r="F71" s="69">
        <f t="shared" si="0"/>
        <v>0.4</v>
      </c>
      <c r="G71" s="66">
        <f t="shared" si="1"/>
        <v>0.6</v>
      </c>
      <c r="H71" s="49">
        <v>13</v>
      </c>
    </row>
    <row r="72" spans="1:16" x14ac:dyDescent="0.25">
      <c r="A72" s="76" t="s">
        <v>167</v>
      </c>
      <c r="B72" s="20">
        <f>SUM(B8:B71)</f>
        <v>3056</v>
      </c>
      <c r="C72" s="20">
        <f>SUM(C8:C71)</f>
        <v>3004</v>
      </c>
      <c r="D72" s="20">
        <f>SUM(D8:D71)</f>
        <v>733</v>
      </c>
      <c r="E72" s="20">
        <f>SUM(E8:E71)</f>
        <v>2271</v>
      </c>
      <c r="F72" s="71">
        <f t="shared" ref="F72" si="4">D72/C72</f>
        <v>0.24400798934753662</v>
      </c>
      <c r="G72" s="74">
        <f t="shared" ref="G72" si="5">E72/C72</f>
        <v>0.75599201065246335</v>
      </c>
      <c r="H72" s="20">
        <f>SUM(H8:H71)</f>
        <v>14301</v>
      </c>
    </row>
    <row r="74" spans="1:16" x14ac:dyDescent="0.25">
      <c r="A74" s="14" t="s">
        <v>166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22" t="s">
        <v>176</v>
      </c>
      <c r="B75" s="122"/>
      <c r="C75" s="122"/>
      <c r="D75" s="122"/>
      <c r="E75" s="122"/>
      <c r="F75" s="122"/>
      <c r="G75" s="122"/>
      <c r="H75" s="5"/>
      <c r="M75" s="5"/>
      <c r="N75" s="5"/>
      <c r="O75" s="5"/>
      <c r="P75" s="4"/>
    </row>
    <row r="76" spans="1:16" ht="15" customHeight="1" x14ac:dyDescent="0.25">
      <c r="A76" s="123" t="s">
        <v>177</v>
      </c>
      <c r="B76" s="123"/>
      <c r="C76" s="123"/>
      <c r="D76" s="123"/>
      <c r="E76" s="123"/>
      <c r="F76" s="123"/>
      <c r="G76" s="123"/>
      <c r="H76" s="42"/>
      <c r="M76" s="42"/>
      <c r="N76" s="42"/>
      <c r="O76" s="42"/>
      <c r="P76" s="42"/>
    </row>
    <row r="77" spans="1:16" x14ac:dyDescent="0.25">
      <c r="A77" s="123"/>
      <c r="B77" s="123"/>
      <c r="C77" s="123"/>
      <c r="D77" s="123"/>
      <c r="E77" s="123"/>
      <c r="F77" s="123"/>
      <c r="G77" s="123"/>
      <c r="H77" s="42"/>
      <c r="M77" s="42"/>
      <c r="N77" s="42"/>
      <c r="O77" s="42"/>
      <c r="P77" s="42"/>
    </row>
    <row r="78" spans="1:16" x14ac:dyDescent="0.25">
      <c r="A78" s="124" t="s">
        <v>178</v>
      </c>
      <c r="B78" s="124"/>
      <c r="C78" s="124"/>
      <c r="D78" s="124"/>
      <c r="E78" s="124"/>
      <c r="F78" s="124"/>
      <c r="G78" s="124"/>
    </row>
    <row r="79" spans="1:16" x14ac:dyDescent="0.25">
      <c r="A79" s="124"/>
      <c r="B79" s="124"/>
      <c r="C79" s="124"/>
      <c r="D79" s="124"/>
      <c r="E79" s="124"/>
      <c r="F79" s="124"/>
      <c r="G79" s="124"/>
    </row>
    <row r="80" spans="1:16" x14ac:dyDescent="0.25">
      <c r="A80" s="19" t="s">
        <v>179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workbookViewId="0">
      <selection activeCell="A76" sqref="A76:G77"/>
    </sheetView>
  </sheetViews>
  <sheetFormatPr defaultRowHeight="15" x14ac:dyDescent="0.25"/>
  <cols>
    <col min="1" max="1" width="19.7109375" style="19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7109375" style="10" bestFit="1" customWidth="1"/>
    <col min="9" max="9" width="12" style="77" customWidth="1"/>
    <col min="10" max="12" width="9.140625" style="77"/>
    <col min="13" max="16384" width="9.140625" style="10"/>
  </cols>
  <sheetData>
    <row r="2" spans="1:8" ht="15.75" thickBot="1" x14ac:dyDescent="0.3"/>
    <row r="3" spans="1:8" x14ac:dyDescent="0.25">
      <c r="C3" s="119" t="s">
        <v>247</v>
      </c>
      <c r="D3" s="120"/>
      <c r="E3" s="120"/>
      <c r="F3" s="120"/>
      <c r="G3" s="120"/>
    </row>
    <row r="4" spans="1:8" ht="15.75" thickBot="1" x14ac:dyDescent="0.3">
      <c r="C4" s="121"/>
      <c r="D4" s="121"/>
      <c r="E4" s="121"/>
      <c r="F4" s="121"/>
      <c r="G4" s="121"/>
    </row>
    <row r="7" spans="1:8" ht="17.25" x14ac:dyDescent="0.25">
      <c r="A7" s="43" t="s">
        <v>172</v>
      </c>
      <c r="B7" s="50" t="s">
        <v>173</v>
      </c>
      <c r="C7" s="50" t="s">
        <v>174</v>
      </c>
      <c r="D7" s="50" t="s">
        <v>175</v>
      </c>
      <c r="E7" s="50" t="s">
        <v>168</v>
      </c>
      <c r="F7" s="50" t="s">
        <v>169</v>
      </c>
      <c r="G7" s="50" t="s">
        <v>170</v>
      </c>
      <c r="H7" s="50" t="s">
        <v>183</v>
      </c>
    </row>
    <row r="8" spans="1:8" x14ac:dyDescent="0.25">
      <c r="A8" s="77" t="s">
        <v>190</v>
      </c>
      <c r="B8" s="63">
        <v>27</v>
      </c>
      <c r="C8" s="63">
        <v>32</v>
      </c>
      <c r="D8" s="63">
        <v>6</v>
      </c>
      <c r="E8" s="63">
        <v>26</v>
      </c>
      <c r="F8" s="69">
        <f t="shared" ref="F8:F71" si="0">D8/C8</f>
        <v>0.1875</v>
      </c>
      <c r="G8" s="66">
        <f t="shared" ref="G8:G71" si="1">E8/C8</f>
        <v>0.8125</v>
      </c>
      <c r="H8" s="49">
        <v>183</v>
      </c>
    </row>
    <row r="9" spans="1:8" x14ac:dyDescent="0.25">
      <c r="A9" s="77" t="s">
        <v>191</v>
      </c>
      <c r="B9" s="63">
        <v>5</v>
      </c>
      <c r="C9" s="63">
        <v>4</v>
      </c>
      <c r="D9" s="63"/>
      <c r="E9" s="63">
        <v>4</v>
      </c>
      <c r="F9" s="69">
        <f t="shared" si="0"/>
        <v>0</v>
      </c>
      <c r="G9" s="66">
        <f t="shared" si="1"/>
        <v>1</v>
      </c>
      <c r="H9" s="49">
        <v>21</v>
      </c>
    </row>
    <row r="10" spans="1:8" x14ac:dyDescent="0.25">
      <c r="A10" s="77" t="s">
        <v>192</v>
      </c>
      <c r="B10" s="63">
        <v>39</v>
      </c>
      <c r="C10" s="63">
        <v>50</v>
      </c>
      <c r="D10" s="63">
        <v>7</v>
      </c>
      <c r="E10" s="63">
        <v>43</v>
      </c>
      <c r="F10" s="69">
        <f t="shared" si="0"/>
        <v>0.14000000000000001</v>
      </c>
      <c r="G10" s="66">
        <f t="shared" si="1"/>
        <v>0.86</v>
      </c>
      <c r="H10" s="49">
        <v>244</v>
      </c>
    </row>
    <row r="11" spans="1:8" x14ac:dyDescent="0.25">
      <c r="A11" s="77" t="s">
        <v>193</v>
      </c>
      <c r="B11" s="63">
        <v>5</v>
      </c>
      <c r="C11" s="63">
        <v>5</v>
      </c>
      <c r="D11" s="63">
        <v>2</v>
      </c>
      <c r="E11" s="63">
        <v>3</v>
      </c>
      <c r="F11" s="69">
        <f t="shared" si="0"/>
        <v>0.4</v>
      </c>
      <c r="G11" s="66">
        <f t="shared" si="1"/>
        <v>0.6</v>
      </c>
      <c r="H11" s="49">
        <v>0</v>
      </c>
    </row>
    <row r="12" spans="1:8" x14ac:dyDescent="0.25">
      <c r="A12" s="77" t="s">
        <v>194</v>
      </c>
      <c r="B12" s="63">
        <v>23</v>
      </c>
      <c r="C12" s="63">
        <v>26</v>
      </c>
      <c r="D12" s="63">
        <v>5</v>
      </c>
      <c r="E12" s="63">
        <v>21</v>
      </c>
      <c r="F12" s="69">
        <f t="shared" si="0"/>
        <v>0.19230769230769232</v>
      </c>
      <c r="G12" s="66">
        <f t="shared" si="1"/>
        <v>0.80769230769230771</v>
      </c>
      <c r="H12" s="49">
        <v>194</v>
      </c>
    </row>
    <row r="13" spans="1:8" x14ac:dyDescent="0.25">
      <c r="A13" s="77" t="s">
        <v>195</v>
      </c>
      <c r="B13" s="63">
        <v>10</v>
      </c>
      <c r="C13" s="63">
        <v>11</v>
      </c>
      <c r="D13" s="63">
        <v>4</v>
      </c>
      <c r="E13" s="63">
        <v>7</v>
      </c>
      <c r="F13" s="69">
        <f t="shared" si="0"/>
        <v>0.36363636363636365</v>
      </c>
      <c r="G13" s="66">
        <f t="shared" si="1"/>
        <v>0.63636363636363635</v>
      </c>
      <c r="H13" s="49">
        <v>81</v>
      </c>
    </row>
    <row r="14" spans="1:8" x14ac:dyDescent="0.25">
      <c r="A14" s="77" t="s">
        <v>196</v>
      </c>
      <c r="B14" s="63">
        <v>12</v>
      </c>
      <c r="C14" s="63">
        <v>10</v>
      </c>
      <c r="D14" s="63">
        <v>2</v>
      </c>
      <c r="E14" s="63">
        <v>8</v>
      </c>
      <c r="F14" s="69">
        <f t="shared" si="0"/>
        <v>0.2</v>
      </c>
      <c r="G14" s="66">
        <f t="shared" si="1"/>
        <v>0.8</v>
      </c>
      <c r="H14" s="49">
        <v>44</v>
      </c>
    </row>
    <row r="15" spans="1:8" x14ac:dyDescent="0.25">
      <c r="A15" s="77" t="s">
        <v>197</v>
      </c>
      <c r="B15" s="63">
        <v>53</v>
      </c>
      <c r="C15" s="63">
        <v>80</v>
      </c>
      <c r="D15" s="63">
        <v>19</v>
      </c>
      <c r="E15" s="63">
        <v>61</v>
      </c>
      <c r="F15" s="69">
        <f t="shared" si="0"/>
        <v>0.23749999999999999</v>
      </c>
      <c r="G15" s="66">
        <f t="shared" si="1"/>
        <v>0.76249999999999996</v>
      </c>
      <c r="H15" s="49">
        <v>233</v>
      </c>
    </row>
    <row r="16" spans="1:8" x14ac:dyDescent="0.25">
      <c r="A16" s="77" t="s">
        <v>198</v>
      </c>
      <c r="B16" s="63">
        <v>215</v>
      </c>
      <c r="C16" s="63">
        <v>264</v>
      </c>
      <c r="D16" s="63">
        <v>58</v>
      </c>
      <c r="E16" s="63">
        <v>206</v>
      </c>
      <c r="F16" s="69">
        <f t="shared" si="0"/>
        <v>0.2196969696969697</v>
      </c>
      <c r="G16" s="66">
        <f t="shared" si="1"/>
        <v>0.78030303030303028</v>
      </c>
      <c r="H16" s="49">
        <v>1234</v>
      </c>
    </row>
    <row r="17" spans="1:8" x14ac:dyDescent="0.25">
      <c r="A17" s="77" t="s">
        <v>85</v>
      </c>
      <c r="B17" s="63">
        <v>138</v>
      </c>
      <c r="C17" s="63">
        <v>147</v>
      </c>
      <c r="D17" s="63">
        <v>25</v>
      </c>
      <c r="E17" s="63">
        <v>122</v>
      </c>
      <c r="F17" s="69">
        <f t="shared" si="0"/>
        <v>0.17006802721088435</v>
      </c>
      <c r="G17" s="66">
        <f t="shared" si="1"/>
        <v>0.82993197278911568</v>
      </c>
      <c r="H17" s="49">
        <v>526</v>
      </c>
    </row>
    <row r="18" spans="1:8" x14ac:dyDescent="0.25">
      <c r="A18" s="77" t="s">
        <v>62</v>
      </c>
      <c r="B18" s="63">
        <v>3</v>
      </c>
      <c r="C18" s="63">
        <v>3</v>
      </c>
      <c r="D18" s="63"/>
      <c r="E18" s="63">
        <v>3</v>
      </c>
      <c r="F18" s="69">
        <f t="shared" si="0"/>
        <v>0</v>
      </c>
      <c r="G18" s="66">
        <f t="shared" si="1"/>
        <v>1</v>
      </c>
      <c r="H18" s="49">
        <v>5</v>
      </c>
    </row>
    <row r="19" spans="1:8" x14ac:dyDescent="0.25">
      <c r="A19" s="77" t="s">
        <v>199</v>
      </c>
      <c r="B19" s="63">
        <v>0</v>
      </c>
      <c r="C19" s="63">
        <v>0</v>
      </c>
      <c r="D19" s="63">
        <v>0</v>
      </c>
      <c r="E19" s="63">
        <v>0</v>
      </c>
      <c r="F19" s="69">
        <v>0</v>
      </c>
      <c r="G19" s="66">
        <v>0</v>
      </c>
      <c r="H19" s="49">
        <v>0</v>
      </c>
    </row>
    <row r="20" spans="1:8" x14ac:dyDescent="0.25">
      <c r="A20" s="77" t="s">
        <v>200</v>
      </c>
      <c r="B20" s="63">
        <v>6</v>
      </c>
      <c r="C20" s="63">
        <v>6</v>
      </c>
      <c r="D20" s="63">
        <v>1</v>
      </c>
      <c r="E20" s="63">
        <v>5</v>
      </c>
      <c r="F20" s="69">
        <f t="shared" si="0"/>
        <v>0.16666666666666666</v>
      </c>
      <c r="G20" s="66">
        <f t="shared" si="1"/>
        <v>0.83333333333333337</v>
      </c>
      <c r="H20" s="49">
        <v>8</v>
      </c>
    </row>
    <row r="21" spans="1:8" x14ac:dyDescent="0.25">
      <c r="A21" s="77" t="s">
        <v>201</v>
      </c>
      <c r="B21" s="63">
        <v>6</v>
      </c>
      <c r="C21" s="63">
        <v>2</v>
      </c>
      <c r="D21" s="63"/>
      <c r="E21" s="63">
        <v>2</v>
      </c>
      <c r="F21" s="69">
        <f t="shared" si="0"/>
        <v>0</v>
      </c>
      <c r="G21" s="66">
        <f t="shared" si="1"/>
        <v>1</v>
      </c>
      <c r="H21" s="49">
        <v>7</v>
      </c>
    </row>
    <row r="22" spans="1:8" x14ac:dyDescent="0.25">
      <c r="A22" s="77" t="s">
        <v>202</v>
      </c>
      <c r="B22" s="63">
        <v>12</v>
      </c>
      <c r="C22" s="63">
        <v>18</v>
      </c>
      <c r="D22" s="63">
        <v>3</v>
      </c>
      <c r="E22" s="63">
        <v>15</v>
      </c>
      <c r="F22" s="69">
        <f t="shared" si="0"/>
        <v>0.16666666666666666</v>
      </c>
      <c r="G22" s="66">
        <f t="shared" si="1"/>
        <v>0.83333333333333337</v>
      </c>
      <c r="H22" s="49">
        <v>72</v>
      </c>
    </row>
    <row r="23" spans="1:8" x14ac:dyDescent="0.25">
      <c r="A23" s="77" t="s">
        <v>203</v>
      </c>
      <c r="B23" s="63">
        <v>13</v>
      </c>
      <c r="C23" s="63">
        <v>16</v>
      </c>
      <c r="D23" s="63">
        <v>1</v>
      </c>
      <c r="E23" s="63">
        <v>15</v>
      </c>
      <c r="F23" s="69">
        <f t="shared" si="0"/>
        <v>6.25E-2</v>
      </c>
      <c r="G23" s="66">
        <f t="shared" si="1"/>
        <v>0.9375</v>
      </c>
      <c r="H23" s="49">
        <v>40</v>
      </c>
    </row>
    <row r="24" spans="1:8" x14ac:dyDescent="0.25">
      <c r="A24" s="77" t="s">
        <v>204</v>
      </c>
      <c r="B24" s="63">
        <v>498</v>
      </c>
      <c r="C24" s="63">
        <v>499</v>
      </c>
      <c r="D24" s="63">
        <v>90</v>
      </c>
      <c r="E24" s="63">
        <v>409</v>
      </c>
      <c r="F24" s="69">
        <f t="shared" si="0"/>
        <v>0.18036072144288579</v>
      </c>
      <c r="G24" s="66">
        <f t="shared" si="1"/>
        <v>0.81963927855711427</v>
      </c>
      <c r="H24" s="49">
        <v>1827</v>
      </c>
    </row>
    <row r="25" spans="1:8" x14ac:dyDescent="0.25">
      <c r="A25" s="77" t="s">
        <v>205</v>
      </c>
      <c r="B25" s="63">
        <v>6</v>
      </c>
      <c r="C25" s="63">
        <v>7</v>
      </c>
      <c r="D25" s="63">
        <v>3</v>
      </c>
      <c r="E25" s="63">
        <v>4</v>
      </c>
      <c r="F25" s="69">
        <f t="shared" si="0"/>
        <v>0.42857142857142855</v>
      </c>
      <c r="G25" s="66">
        <f t="shared" si="1"/>
        <v>0.5714285714285714</v>
      </c>
      <c r="H25" s="49">
        <v>41</v>
      </c>
    </row>
    <row r="26" spans="1:8" x14ac:dyDescent="0.25">
      <c r="A26" s="77" t="s">
        <v>84</v>
      </c>
      <c r="B26" s="63">
        <v>11</v>
      </c>
      <c r="C26" s="63">
        <v>9</v>
      </c>
      <c r="D26" s="63">
        <v>3</v>
      </c>
      <c r="E26" s="63">
        <v>6</v>
      </c>
      <c r="F26" s="69">
        <f t="shared" si="0"/>
        <v>0.33333333333333331</v>
      </c>
      <c r="G26" s="66">
        <f t="shared" si="1"/>
        <v>0.66666666666666663</v>
      </c>
      <c r="H26" s="49">
        <v>1</v>
      </c>
    </row>
    <row r="27" spans="1:8" x14ac:dyDescent="0.25">
      <c r="A27" s="77" t="s">
        <v>83</v>
      </c>
      <c r="B27" s="63">
        <v>14</v>
      </c>
      <c r="C27" s="63">
        <v>19</v>
      </c>
      <c r="D27" s="63">
        <v>4</v>
      </c>
      <c r="E27" s="63">
        <v>15</v>
      </c>
      <c r="F27" s="69">
        <f t="shared" si="0"/>
        <v>0.21052631578947367</v>
      </c>
      <c r="G27" s="66">
        <f t="shared" si="1"/>
        <v>0.78947368421052633</v>
      </c>
      <c r="H27" s="49">
        <v>50</v>
      </c>
    </row>
    <row r="28" spans="1:8" x14ac:dyDescent="0.25">
      <c r="A28" s="77" t="s">
        <v>64</v>
      </c>
      <c r="B28" s="63">
        <v>20</v>
      </c>
      <c r="C28" s="63">
        <v>14</v>
      </c>
      <c r="D28" s="63">
        <v>3</v>
      </c>
      <c r="E28" s="63">
        <v>11</v>
      </c>
      <c r="F28" s="69">
        <f t="shared" si="0"/>
        <v>0.21428571428571427</v>
      </c>
      <c r="G28" s="66">
        <f t="shared" si="1"/>
        <v>0.7857142857142857</v>
      </c>
      <c r="H28" s="49">
        <v>286</v>
      </c>
    </row>
    <row r="29" spans="1:8" x14ac:dyDescent="0.25">
      <c r="A29" s="77" t="s">
        <v>108</v>
      </c>
      <c r="B29" s="63">
        <v>7</v>
      </c>
      <c r="C29" s="63">
        <v>11</v>
      </c>
      <c r="D29" s="63">
        <v>3</v>
      </c>
      <c r="E29" s="63">
        <v>8</v>
      </c>
      <c r="F29" s="69">
        <f t="shared" si="0"/>
        <v>0.27272727272727271</v>
      </c>
      <c r="G29" s="66">
        <f t="shared" si="1"/>
        <v>0.72727272727272729</v>
      </c>
      <c r="H29" s="49">
        <v>24</v>
      </c>
    </row>
    <row r="30" spans="1:8" x14ac:dyDescent="0.25">
      <c r="A30" s="77" t="s">
        <v>206</v>
      </c>
      <c r="B30" s="63">
        <v>41</v>
      </c>
      <c r="C30" s="63">
        <v>47</v>
      </c>
      <c r="D30" s="63">
        <v>6</v>
      </c>
      <c r="E30" s="63">
        <v>41</v>
      </c>
      <c r="F30" s="69">
        <f t="shared" si="0"/>
        <v>0.1276595744680851</v>
      </c>
      <c r="G30" s="66">
        <f t="shared" si="1"/>
        <v>0.87234042553191493</v>
      </c>
      <c r="H30" s="49">
        <v>206</v>
      </c>
    </row>
    <row r="31" spans="1:8" x14ac:dyDescent="0.25">
      <c r="A31" s="77" t="s">
        <v>18</v>
      </c>
      <c r="B31" s="63">
        <v>23</v>
      </c>
      <c r="C31" s="63">
        <v>30</v>
      </c>
      <c r="D31" s="63">
        <v>9</v>
      </c>
      <c r="E31" s="63">
        <v>21</v>
      </c>
      <c r="F31" s="69">
        <f t="shared" si="0"/>
        <v>0.3</v>
      </c>
      <c r="G31" s="66">
        <f t="shared" si="1"/>
        <v>0.7</v>
      </c>
      <c r="H31" s="49">
        <v>147</v>
      </c>
    </row>
    <row r="32" spans="1:8" x14ac:dyDescent="0.25">
      <c r="A32" s="77" t="s">
        <v>207</v>
      </c>
      <c r="B32" s="63">
        <v>4</v>
      </c>
      <c r="C32" s="63">
        <v>5</v>
      </c>
      <c r="D32" s="63"/>
      <c r="E32" s="63">
        <v>5</v>
      </c>
      <c r="F32" s="69">
        <f t="shared" si="0"/>
        <v>0</v>
      </c>
      <c r="G32" s="66">
        <f t="shared" si="1"/>
        <v>1</v>
      </c>
      <c r="H32" s="49">
        <v>12</v>
      </c>
    </row>
    <row r="33" spans="1:8" x14ac:dyDescent="0.25">
      <c r="A33" s="77" t="s">
        <v>208</v>
      </c>
      <c r="B33" s="63">
        <v>7</v>
      </c>
      <c r="C33" s="63">
        <v>8</v>
      </c>
      <c r="D33" s="63">
        <v>3</v>
      </c>
      <c r="E33" s="63">
        <v>5</v>
      </c>
      <c r="F33" s="69">
        <f t="shared" si="0"/>
        <v>0.375</v>
      </c>
      <c r="G33" s="66">
        <f t="shared" si="1"/>
        <v>0.625</v>
      </c>
      <c r="H33" s="49">
        <v>1606</v>
      </c>
    </row>
    <row r="34" spans="1:8" x14ac:dyDescent="0.25">
      <c r="A34" s="77" t="s">
        <v>209</v>
      </c>
      <c r="B34" s="63">
        <v>7</v>
      </c>
      <c r="C34" s="63">
        <v>6</v>
      </c>
      <c r="D34" s="63">
        <v>1</v>
      </c>
      <c r="E34" s="63">
        <v>5</v>
      </c>
      <c r="F34" s="69">
        <f t="shared" si="0"/>
        <v>0.16666666666666666</v>
      </c>
      <c r="G34" s="66">
        <f t="shared" si="1"/>
        <v>0.83333333333333337</v>
      </c>
      <c r="H34" s="49">
        <v>27</v>
      </c>
    </row>
    <row r="35" spans="1:8" x14ac:dyDescent="0.25">
      <c r="A35" s="77" t="s">
        <v>210</v>
      </c>
      <c r="B35" s="63">
        <v>120</v>
      </c>
      <c r="C35" s="63">
        <v>108</v>
      </c>
      <c r="D35" s="63">
        <v>15</v>
      </c>
      <c r="E35" s="63">
        <v>93</v>
      </c>
      <c r="F35" s="69">
        <f t="shared" si="0"/>
        <v>0.1388888888888889</v>
      </c>
      <c r="G35" s="66">
        <f t="shared" si="1"/>
        <v>0.86111111111111116</v>
      </c>
      <c r="H35" s="49">
        <v>804</v>
      </c>
    </row>
    <row r="36" spans="1:8" x14ac:dyDescent="0.25">
      <c r="A36" s="77" t="s">
        <v>211</v>
      </c>
      <c r="B36" s="63">
        <v>31</v>
      </c>
      <c r="C36" s="63">
        <v>26</v>
      </c>
      <c r="D36" s="63">
        <v>1</v>
      </c>
      <c r="E36" s="63">
        <v>25</v>
      </c>
      <c r="F36" s="69">
        <f t="shared" si="0"/>
        <v>3.8461538461538464E-2</v>
      </c>
      <c r="G36" s="66">
        <f t="shared" si="1"/>
        <v>0.96153846153846156</v>
      </c>
      <c r="H36" s="49">
        <v>116</v>
      </c>
    </row>
    <row r="37" spans="1:8" x14ac:dyDescent="0.25">
      <c r="A37" s="77" t="s">
        <v>212</v>
      </c>
      <c r="B37" s="63">
        <v>1</v>
      </c>
      <c r="C37" s="63">
        <v>0</v>
      </c>
      <c r="D37" s="63">
        <v>0</v>
      </c>
      <c r="E37" s="63">
        <v>0</v>
      </c>
      <c r="F37" s="69">
        <v>0</v>
      </c>
      <c r="G37" s="66">
        <v>0</v>
      </c>
      <c r="H37" s="49">
        <v>0</v>
      </c>
    </row>
    <row r="38" spans="1:8" x14ac:dyDescent="0.25">
      <c r="A38" s="77" t="s">
        <v>213</v>
      </c>
      <c r="B38" s="63">
        <v>33</v>
      </c>
      <c r="C38" s="63">
        <v>31</v>
      </c>
      <c r="D38" s="63">
        <v>8</v>
      </c>
      <c r="E38" s="63">
        <v>23</v>
      </c>
      <c r="F38" s="69">
        <f t="shared" si="0"/>
        <v>0.25806451612903225</v>
      </c>
      <c r="G38" s="66">
        <f t="shared" si="1"/>
        <v>0.74193548387096775</v>
      </c>
      <c r="H38" s="49">
        <v>222</v>
      </c>
    </row>
    <row r="39" spans="1:8" x14ac:dyDescent="0.25">
      <c r="A39" s="77" t="s">
        <v>214</v>
      </c>
      <c r="B39" s="63">
        <v>32</v>
      </c>
      <c r="C39" s="63">
        <v>39</v>
      </c>
      <c r="D39" s="63">
        <v>3</v>
      </c>
      <c r="E39" s="63">
        <v>36</v>
      </c>
      <c r="F39" s="69">
        <f t="shared" si="0"/>
        <v>7.6923076923076927E-2</v>
      </c>
      <c r="G39" s="66">
        <f t="shared" si="1"/>
        <v>0.92307692307692313</v>
      </c>
      <c r="H39" s="49">
        <v>60</v>
      </c>
    </row>
    <row r="40" spans="1:8" x14ac:dyDescent="0.25">
      <c r="A40" s="77" t="s">
        <v>215</v>
      </c>
      <c r="B40" s="63">
        <v>4</v>
      </c>
      <c r="C40" s="63">
        <v>2</v>
      </c>
      <c r="D40" s="63"/>
      <c r="E40" s="63">
        <v>2</v>
      </c>
      <c r="F40" s="69">
        <f t="shared" si="0"/>
        <v>0</v>
      </c>
      <c r="G40" s="66">
        <f t="shared" si="1"/>
        <v>1</v>
      </c>
      <c r="H40" s="49">
        <v>72</v>
      </c>
    </row>
    <row r="41" spans="1:8" x14ac:dyDescent="0.25">
      <c r="A41" s="77" t="s">
        <v>216</v>
      </c>
      <c r="B41" s="63">
        <v>19</v>
      </c>
      <c r="C41" s="63">
        <v>16</v>
      </c>
      <c r="D41" s="63"/>
      <c r="E41" s="63">
        <v>16</v>
      </c>
      <c r="F41" s="69">
        <f t="shared" si="0"/>
        <v>0</v>
      </c>
      <c r="G41" s="66">
        <f t="shared" si="1"/>
        <v>1</v>
      </c>
      <c r="H41" s="49">
        <v>140</v>
      </c>
    </row>
    <row r="42" spans="1:8" x14ac:dyDescent="0.25">
      <c r="A42" s="77" t="s">
        <v>217</v>
      </c>
      <c r="B42" s="63">
        <v>44</v>
      </c>
      <c r="C42" s="63">
        <v>50</v>
      </c>
      <c r="D42" s="63">
        <v>17</v>
      </c>
      <c r="E42" s="63">
        <v>33</v>
      </c>
      <c r="F42" s="69">
        <f t="shared" si="0"/>
        <v>0.34</v>
      </c>
      <c r="G42" s="66">
        <f t="shared" si="1"/>
        <v>0.66</v>
      </c>
      <c r="H42" s="49">
        <v>259</v>
      </c>
    </row>
    <row r="43" spans="1:8" x14ac:dyDescent="0.25">
      <c r="A43" s="77" t="s">
        <v>218</v>
      </c>
      <c r="B43" s="63">
        <v>357</v>
      </c>
      <c r="C43" s="63">
        <v>374</v>
      </c>
      <c r="D43" s="63">
        <v>95</v>
      </c>
      <c r="E43" s="63">
        <v>279</v>
      </c>
      <c r="F43" s="69">
        <f t="shared" si="0"/>
        <v>0.25401069518716579</v>
      </c>
      <c r="G43" s="66">
        <f t="shared" si="1"/>
        <v>0.74598930481283421</v>
      </c>
      <c r="H43" s="49">
        <v>1215</v>
      </c>
    </row>
    <row r="44" spans="1:8" x14ac:dyDescent="0.25">
      <c r="A44" s="77" t="s">
        <v>82</v>
      </c>
      <c r="B44" s="63">
        <v>130</v>
      </c>
      <c r="C44" s="63">
        <v>112</v>
      </c>
      <c r="D44" s="63">
        <v>18</v>
      </c>
      <c r="E44" s="63">
        <v>94</v>
      </c>
      <c r="F44" s="69">
        <f>D44/C44</f>
        <v>0.16071428571428573</v>
      </c>
      <c r="G44" s="66">
        <f>E44/C44</f>
        <v>0.8392857142857143</v>
      </c>
      <c r="H44" s="49">
        <v>579</v>
      </c>
    </row>
    <row r="45" spans="1:8" x14ac:dyDescent="0.25">
      <c r="A45" s="77" t="s">
        <v>15</v>
      </c>
      <c r="B45" s="63">
        <v>276</v>
      </c>
      <c r="C45" s="63">
        <v>305</v>
      </c>
      <c r="D45" s="63">
        <v>68</v>
      </c>
      <c r="E45" s="63">
        <v>237</v>
      </c>
      <c r="F45" s="69">
        <f t="shared" si="0"/>
        <v>0.22295081967213115</v>
      </c>
      <c r="G45" s="66">
        <f t="shared" si="1"/>
        <v>0.77704918032786885</v>
      </c>
      <c r="H45" s="49">
        <v>16</v>
      </c>
    </row>
    <row r="46" spans="1:8" x14ac:dyDescent="0.25">
      <c r="A46" s="77" t="s">
        <v>19</v>
      </c>
      <c r="B46" s="63">
        <v>24</v>
      </c>
      <c r="C46" s="63">
        <v>20</v>
      </c>
      <c r="D46" s="63">
        <v>6</v>
      </c>
      <c r="E46" s="63">
        <v>14</v>
      </c>
      <c r="F46" s="69">
        <f>D46/C46</f>
        <v>0.3</v>
      </c>
      <c r="G46" s="66">
        <f>E46/C46</f>
        <v>0.7</v>
      </c>
      <c r="H46" s="49">
        <v>160</v>
      </c>
    </row>
    <row r="47" spans="1:8" x14ac:dyDescent="0.25">
      <c r="A47" s="77" t="s">
        <v>81</v>
      </c>
      <c r="B47" s="63">
        <v>112</v>
      </c>
      <c r="C47" s="63">
        <v>144</v>
      </c>
      <c r="D47" s="63">
        <v>42</v>
      </c>
      <c r="E47" s="63">
        <v>102</v>
      </c>
      <c r="F47" s="69">
        <f t="shared" ref="F47:F52" si="2">D46/C46</f>
        <v>0.3</v>
      </c>
      <c r="G47" s="66">
        <f t="shared" ref="G47:G52" si="3">E47/C46</f>
        <v>5.0999999999999996</v>
      </c>
      <c r="H47" s="49">
        <v>673</v>
      </c>
    </row>
    <row r="48" spans="1:8" x14ac:dyDescent="0.25">
      <c r="A48" s="77" t="s">
        <v>58</v>
      </c>
      <c r="B48" s="63">
        <v>2</v>
      </c>
      <c r="C48" s="63">
        <v>3</v>
      </c>
      <c r="D48" s="63"/>
      <c r="E48" s="63">
        <v>3</v>
      </c>
      <c r="F48" s="69">
        <f t="shared" si="2"/>
        <v>0.29166666666666669</v>
      </c>
      <c r="G48" s="66">
        <f t="shared" si="3"/>
        <v>2.0833333333333332E-2</v>
      </c>
      <c r="H48" s="49">
        <v>21</v>
      </c>
    </row>
    <row r="49" spans="1:8" x14ac:dyDescent="0.25">
      <c r="A49" s="77" t="s">
        <v>80</v>
      </c>
      <c r="B49" s="63">
        <v>4</v>
      </c>
      <c r="C49" s="63">
        <v>7</v>
      </c>
      <c r="D49" s="63">
        <v>1</v>
      </c>
      <c r="E49" s="63">
        <v>6</v>
      </c>
      <c r="F49" s="69">
        <f t="shared" si="2"/>
        <v>0</v>
      </c>
      <c r="G49" s="66">
        <f t="shared" si="3"/>
        <v>2</v>
      </c>
      <c r="H49" s="49">
        <v>67</v>
      </c>
    </row>
    <row r="50" spans="1:8" x14ac:dyDescent="0.25">
      <c r="A50" s="77" t="s">
        <v>79</v>
      </c>
      <c r="B50" s="63">
        <v>6</v>
      </c>
      <c r="C50" s="63">
        <v>8</v>
      </c>
      <c r="D50" s="63">
        <v>2</v>
      </c>
      <c r="E50" s="63">
        <v>6</v>
      </c>
      <c r="F50" s="69">
        <f t="shared" si="2"/>
        <v>0.14285714285714285</v>
      </c>
      <c r="G50" s="66">
        <f t="shared" si="3"/>
        <v>0.8571428571428571</v>
      </c>
      <c r="H50" s="49">
        <v>44</v>
      </c>
    </row>
    <row r="51" spans="1:8" x14ac:dyDescent="0.25">
      <c r="A51" s="77" t="s">
        <v>16</v>
      </c>
      <c r="B51" s="63">
        <v>31</v>
      </c>
      <c r="C51" s="63">
        <v>44</v>
      </c>
      <c r="D51" s="63">
        <v>17</v>
      </c>
      <c r="E51" s="63">
        <v>27</v>
      </c>
      <c r="F51" s="69">
        <f t="shared" si="2"/>
        <v>0.25</v>
      </c>
      <c r="G51" s="66">
        <f t="shared" si="3"/>
        <v>3.375</v>
      </c>
      <c r="H51" s="49">
        <v>133</v>
      </c>
    </row>
    <row r="52" spans="1:8" x14ac:dyDescent="0.25">
      <c r="A52" s="77" t="s">
        <v>78</v>
      </c>
      <c r="B52" s="63">
        <v>16</v>
      </c>
      <c r="C52" s="63">
        <v>24</v>
      </c>
      <c r="D52" s="63">
        <v>7</v>
      </c>
      <c r="E52" s="63">
        <v>17</v>
      </c>
      <c r="F52" s="69">
        <f t="shared" si="2"/>
        <v>0.38636363636363635</v>
      </c>
      <c r="G52" s="66">
        <f t="shared" si="3"/>
        <v>0.38636363636363635</v>
      </c>
      <c r="H52" s="49">
        <v>102</v>
      </c>
    </row>
    <row r="53" spans="1:8" x14ac:dyDescent="0.25">
      <c r="A53" s="77" t="s">
        <v>77</v>
      </c>
      <c r="B53" s="63">
        <v>5</v>
      </c>
      <c r="C53" s="63">
        <v>4</v>
      </c>
      <c r="D53" s="63">
        <v>1</v>
      </c>
      <c r="E53" s="63">
        <v>3</v>
      </c>
      <c r="F53" s="69">
        <f t="shared" ref="F53:F60" si="4">D52/C52</f>
        <v>0.29166666666666669</v>
      </c>
      <c r="G53" s="66">
        <f t="shared" ref="G53:G60" si="5">E53/C52</f>
        <v>0.125</v>
      </c>
      <c r="H53" s="49">
        <v>6</v>
      </c>
    </row>
    <row r="54" spans="1:8" x14ac:dyDescent="0.25">
      <c r="A54" s="77" t="s">
        <v>123</v>
      </c>
      <c r="B54" s="63">
        <v>5</v>
      </c>
      <c r="C54" s="63">
        <v>10</v>
      </c>
      <c r="D54" s="63">
        <v>3</v>
      </c>
      <c r="E54" s="63">
        <v>7</v>
      </c>
      <c r="F54" s="69">
        <f t="shared" si="4"/>
        <v>0.25</v>
      </c>
      <c r="G54" s="66">
        <f t="shared" si="5"/>
        <v>1.75</v>
      </c>
      <c r="H54" s="49">
        <v>25</v>
      </c>
    </row>
    <row r="55" spans="1:8" x14ac:dyDescent="0.25">
      <c r="A55" s="77" t="s">
        <v>76</v>
      </c>
      <c r="B55" s="63">
        <v>38</v>
      </c>
      <c r="C55" s="63">
        <v>49</v>
      </c>
      <c r="D55" s="63">
        <v>12</v>
      </c>
      <c r="E55" s="63">
        <v>37</v>
      </c>
      <c r="F55" s="69">
        <f t="shared" si="4"/>
        <v>0.3</v>
      </c>
      <c r="G55" s="66">
        <f t="shared" si="5"/>
        <v>3.7</v>
      </c>
      <c r="H55" s="49">
        <v>237</v>
      </c>
    </row>
    <row r="56" spans="1:8" x14ac:dyDescent="0.25">
      <c r="A56" s="77" t="s">
        <v>38</v>
      </c>
      <c r="B56" s="63">
        <v>56</v>
      </c>
      <c r="C56" s="63">
        <v>55</v>
      </c>
      <c r="D56" s="63">
        <v>12</v>
      </c>
      <c r="E56" s="63">
        <v>43</v>
      </c>
      <c r="F56" s="69">
        <f t="shared" si="4"/>
        <v>0.24489795918367346</v>
      </c>
      <c r="G56" s="66">
        <f t="shared" si="5"/>
        <v>0.87755102040816324</v>
      </c>
      <c r="H56" s="49">
        <v>274</v>
      </c>
    </row>
    <row r="57" spans="1:8" x14ac:dyDescent="0.25">
      <c r="A57" s="77" t="s">
        <v>39</v>
      </c>
      <c r="B57" s="63">
        <v>35</v>
      </c>
      <c r="C57" s="63">
        <v>31</v>
      </c>
      <c r="D57" s="63">
        <v>2</v>
      </c>
      <c r="E57" s="63">
        <v>29</v>
      </c>
      <c r="F57" s="69">
        <f t="shared" si="4"/>
        <v>0.21818181818181817</v>
      </c>
      <c r="G57" s="66">
        <f t="shared" si="5"/>
        <v>0.52727272727272723</v>
      </c>
      <c r="H57" s="49">
        <v>183</v>
      </c>
    </row>
    <row r="58" spans="1:8" x14ac:dyDescent="0.25">
      <c r="A58" s="77" t="s">
        <v>125</v>
      </c>
      <c r="B58" s="63">
        <v>16</v>
      </c>
      <c r="C58" s="63">
        <v>21</v>
      </c>
      <c r="D58" s="63">
        <v>3</v>
      </c>
      <c r="E58" s="63">
        <v>18</v>
      </c>
      <c r="F58" s="69">
        <f t="shared" si="4"/>
        <v>6.4516129032258063E-2</v>
      </c>
      <c r="G58" s="66">
        <f t="shared" si="5"/>
        <v>0.58064516129032262</v>
      </c>
      <c r="H58" s="49">
        <v>60</v>
      </c>
    </row>
    <row r="59" spans="1:8" x14ac:dyDescent="0.25">
      <c r="A59" s="77" t="s">
        <v>219</v>
      </c>
      <c r="B59" s="63">
        <v>89</v>
      </c>
      <c r="C59" s="63">
        <v>97</v>
      </c>
      <c r="D59" s="63">
        <v>19</v>
      </c>
      <c r="E59" s="63">
        <v>78</v>
      </c>
      <c r="F59" s="69">
        <f t="shared" si="4"/>
        <v>0.14285714285714285</v>
      </c>
      <c r="G59" s="66">
        <f t="shared" si="5"/>
        <v>3.7142857142857144</v>
      </c>
      <c r="H59" s="49">
        <v>429</v>
      </c>
    </row>
    <row r="60" spans="1:8" x14ac:dyDescent="0.25">
      <c r="A60" s="77" t="s">
        <v>75</v>
      </c>
      <c r="B60" s="1">
        <v>74</v>
      </c>
      <c r="C60" s="1">
        <v>116</v>
      </c>
      <c r="D60" s="1">
        <v>17</v>
      </c>
      <c r="E60" s="63">
        <v>99</v>
      </c>
      <c r="F60" s="69">
        <f t="shared" si="4"/>
        <v>0.19587628865979381</v>
      </c>
      <c r="G60" s="66">
        <f t="shared" si="5"/>
        <v>1.0206185567010309</v>
      </c>
      <c r="H60" s="49">
        <v>628</v>
      </c>
    </row>
    <row r="61" spans="1:8" x14ac:dyDescent="0.25">
      <c r="A61" s="77" t="s">
        <v>128</v>
      </c>
      <c r="B61" s="63">
        <v>0</v>
      </c>
      <c r="C61" s="63">
        <v>0</v>
      </c>
      <c r="D61" s="63">
        <v>0</v>
      </c>
      <c r="E61" s="63">
        <v>0</v>
      </c>
      <c r="F61" s="69" t="s">
        <v>189</v>
      </c>
      <c r="G61" s="66" t="s">
        <v>189</v>
      </c>
      <c r="H61" s="49">
        <v>0</v>
      </c>
    </row>
    <row r="62" spans="1:8" x14ac:dyDescent="0.25">
      <c r="A62" s="77" t="s">
        <v>220</v>
      </c>
      <c r="B62" s="63">
        <v>65</v>
      </c>
      <c r="C62" s="63">
        <v>78</v>
      </c>
      <c r="D62" s="63">
        <v>15</v>
      </c>
      <c r="E62" s="63">
        <v>63</v>
      </c>
      <c r="F62" s="69">
        <f t="shared" si="0"/>
        <v>0.19230769230769232</v>
      </c>
      <c r="G62" s="66">
        <f t="shared" si="1"/>
        <v>0.80769230769230771</v>
      </c>
      <c r="H62" s="49">
        <v>193</v>
      </c>
    </row>
    <row r="63" spans="1:8" x14ac:dyDescent="0.25">
      <c r="A63" s="77" t="s">
        <v>130</v>
      </c>
      <c r="B63" s="63">
        <v>8</v>
      </c>
      <c r="C63" s="63">
        <v>11</v>
      </c>
      <c r="D63" s="63">
        <v>4</v>
      </c>
      <c r="E63" s="63">
        <v>7</v>
      </c>
      <c r="F63" s="69">
        <f t="shared" si="0"/>
        <v>0.36363636363636365</v>
      </c>
      <c r="G63" s="66">
        <f t="shared" si="1"/>
        <v>0.63636363636363635</v>
      </c>
      <c r="H63" s="49">
        <v>7</v>
      </c>
    </row>
    <row r="64" spans="1:8" x14ac:dyDescent="0.25">
      <c r="A64" s="77" t="s">
        <v>131</v>
      </c>
      <c r="B64" s="63">
        <v>23</v>
      </c>
      <c r="C64" s="63">
        <v>29</v>
      </c>
      <c r="D64" s="63">
        <v>5</v>
      </c>
      <c r="E64" s="63">
        <v>24</v>
      </c>
      <c r="F64" s="69">
        <f t="shared" si="0"/>
        <v>0.17241379310344829</v>
      </c>
      <c r="G64" s="66">
        <f t="shared" si="1"/>
        <v>0.82758620689655171</v>
      </c>
      <c r="H64" s="49">
        <v>162</v>
      </c>
    </row>
    <row r="65" spans="1:16" x14ac:dyDescent="0.25">
      <c r="A65" s="77" t="s">
        <v>221</v>
      </c>
      <c r="B65" s="63">
        <v>14</v>
      </c>
      <c r="C65" s="63">
        <v>19</v>
      </c>
      <c r="D65" s="63">
        <v>5</v>
      </c>
      <c r="E65" s="63">
        <v>14</v>
      </c>
      <c r="F65" s="69">
        <f t="shared" si="0"/>
        <v>0.26315789473684209</v>
      </c>
      <c r="G65" s="66">
        <f t="shared" si="1"/>
        <v>0.73684210526315785</v>
      </c>
      <c r="H65" s="49">
        <v>44</v>
      </c>
    </row>
    <row r="66" spans="1:16" x14ac:dyDescent="0.25">
      <c r="A66" s="77" t="s">
        <v>222</v>
      </c>
      <c r="B66" s="63">
        <v>14</v>
      </c>
      <c r="C66" s="63">
        <v>21</v>
      </c>
      <c r="D66" s="63">
        <v>4</v>
      </c>
      <c r="E66" s="63">
        <v>17</v>
      </c>
      <c r="F66" s="69">
        <f t="shared" si="0"/>
        <v>0.19047619047619047</v>
      </c>
      <c r="G66" s="66">
        <f t="shared" si="1"/>
        <v>0.80952380952380953</v>
      </c>
      <c r="H66" s="49">
        <v>128</v>
      </c>
    </row>
    <row r="67" spans="1:16" x14ac:dyDescent="0.25">
      <c r="A67" s="77" t="s">
        <v>223</v>
      </c>
      <c r="B67" s="63">
        <v>23</v>
      </c>
      <c r="C67" s="63">
        <v>27</v>
      </c>
      <c r="D67" s="63">
        <v>6</v>
      </c>
      <c r="E67" s="63">
        <v>21</v>
      </c>
      <c r="F67" s="69">
        <f t="shared" si="0"/>
        <v>0.22222222222222221</v>
      </c>
      <c r="G67" s="66">
        <f t="shared" si="1"/>
        <v>0.77777777777777779</v>
      </c>
      <c r="H67" s="49">
        <v>74</v>
      </c>
    </row>
    <row r="68" spans="1:16" x14ac:dyDescent="0.25">
      <c r="A68" s="77" t="s">
        <v>224</v>
      </c>
      <c r="B68" s="63">
        <v>30</v>
      </c>
      <c r="C68" s="63">
        <v>30</v>
      </c>
      <c r="D68" s="63">
        <v>6</v>
      </c>
      <c r="E68" s="63">
        <v>24</v>
      </c>
      <c r="F68" s="69">
        <f t="shared" si="0"/>
        <v>0.2</v>
      </c>
      <c r="G68" s="66">
        <f t="shared" si="1"/>
        <v>0.8</v>
      </c>
      <c r="H68" s="49">
        <v>79</v>
      </c>
    </row>
    <row r="69" spans="1:16" x14ac:dyDescent="0.25">
      <c r="A69" s="77" t="s">
        <v>225</v>
      </c>
      <c r="B69" s="63">
        <v>2</v>
      </c>
      <c r="C69" s="63">
        <v>2</v>
      </c>
      <c r="D69" s="63"/>
      <c r="E69" s="63">
        <v>2</v>
      </c>
      <c r="F69" s="69">
        <f t="shared" si="0"/>
        <v>0</v>
      </c>
      <c r="G69" s="66">
        <f t="shared" si="1"/>
        <v>1</v>
      </c>
      <c r="H69" s="49">
        <v>3</v>
      </c>
    </row>
    <row r="70" spans="1:16" x14ac:dyDescent="0.25">
      <c r="A70" s="77" t="s">
        <v>74</v>
      </c>
      <c r="B70" s="63">
        <v>4</v>
      </c>
      <c r="C70" s="63">
        <v>1</v>
      </c>
      <c r="D70" s="63">
        <v>1</v>
      </c>
      <c r="E70" s="63">
        <v>0</v>
      </c>
      <c r="F70" s="69">
        <f t="shared" si="0"/>
        <v>1</v>
      </c>
      <c r="G70" s="66">
        <f t="shared" si="1"/>
        <v>0</v>
      </c>
      <c r="H70" s="49">
        <v>7</v>
      </c>
    </row>
    <row r="71" spans="1:16" x14ac:dyDescent="0.25">
      <c r="A71" s="77" t="s">
        <v>226</v>
      </c>
      <c r="B71" s="63">
        <v>3</v>
      </c>
      <c r="C71" s="63">
        <v>6</v>
      </c>
      <c r="D71" s="63">
        <v>2</v>
      </c>
      <c r="E71" s="63">
        <v>4</v>
      </c>
      <c r="F71" s="69">
        <f t="shared" si="0"/>
        <v>0.33333333333333331</v>
      </c>
      <c r="G71" s="66">
        <f t="shared" si="1"/>
        <v>0.66666666666666663</v>
      </c>
      <c r="H71" s="49">
        <v>12</v>
      </c>
    </row>
    <row r="72" spans="1:16" x14ac:dyDescent="0.25">
      <c r="A72" s="76" t="s">
        <v>167</v>
      </c>
      <c r="B72" s="20">
        <f>SUM(B8:B71)</f>
        <v>2951</v>
      </c>
      <c r="C72" s="20">
        <f>SUM(C8:C71)</f>
        <v>3249</v>
      </c>
      <c r="D72" s="20">
        <f>SUM(D8:D71)</f>
        <v>675</v>
      </c>
      <c r="E72" s="20">
        <f>SUM(E8:E71)</f>
        <v>2574</v>
      </c>
      <c r="F72" s="71">
        <f t="shared" ref="F72" si="6">D72/C72</f>
        <v>0.2077562326869806</v>
      </c>
      <c r="G72" s="74">
        <f t="shared" ref="G72" si="7">E72/C72</f>
        <v>0.79224376731301938</v>
      </c>
      <c r="H72" s="20">
        <f>SUM(H8:H71)</f>
        <v>14353</v>
      </c>
    </row>
    <row r="74" spans="1:16" x14ac:dyDescent="0.25">
      <c r="A74" s="14" t="s">
        <v>166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22" t="s">
        <v>176</v>
      </c>
      <c r="B75" s="122"/>
      <c r="C75" s="122"/>
      <c r="D75" s="122"/>
      <c r="E75" s="122"/>
      <c r="F75" s="122"/>
      <c r="G75" s="122"/>
      <c r="H75" s="5"/>
      <c r="M75" s="5"/>
      <c r="N75" s="5"/>
      <c r="O75" s="5"/>
      <c r="P75" s="4"/>
    </row>
    <row r="76" spans="1:16" ht="15" customHeight="1" x14ac:dyDescent="0.25">
      <c r="A76" s="123" t="s">
        <v>177</v>
      </c>
      <c r="B76" s="123"/>
      <c r="C76" s="123"/>
      <c r="D76" s="123"/>
      <c r="E76" s="123"/>
      <c r="F76" s="123"/>
      <c r="G76" s="123"/>
      <c r="H76" s="42"/>
      <c r="M76" s="42"/>
      <c r="N76" s="42"/>
      <c r="O76" s="42"/>
      <c r="P76" s="42"/>
    </row>
    <row r="77" spans="1:16" x14ac:dyDescent="0.25">
      <c r="A77" s="123"/>
      <c r="B77" s="123"/>
      <c r="C77" s="123"/>
      <c r="D77" s="123"/>
      <c r="E77" s="123"/>
      <c r="F77" s="123"/>
      <c r="G77" s="123"/>
      <c r="H77" s="42"/>
      <c r="M77" s="42"/>
      <c r="N77" s="42"/>
      <c r="O77" s="42"/>
      <c r="P77" s="42"/>
    </row>
    <row r="78" spans="1:16" x14ac:dyDescent="0.25">
      <c r="A78" s="124" t="s">
        <v>178</v>
      </c>
      <c r="B78" s="124"/>
      <c r="C78" s="124"/>
      <c r="D78" s="124"/>
      <c r="E78" s="124"/>
      <c r="F78" s="124"/>
      <c r="G78" s="124"/>
    </row>
    <row r="79" spans="1:16" x14ac:dyDescent="0.25">
      <c r="A79" s="124"/>
      <c r="B79" s="124"/>
      <c r="C79" s="124"/>
      <c r="D79" s="124"/>
      <c r="E79" s="124"/>
      <c r="F79" s="124"/>
      <c r="G79" s="124"/>
    </row>
    <row r="80" spans="1:16" x14ac:dyDescent="0.25">
      <c r="A80" s="19" t="s">
        <v>179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workbookViewId="0">
      <selection activeCell="I11" sqref="I11"/>
    </sheetView>
  </sheetViews>
  <sheetFormatPr defaultRowHeight="15" x14ac:dyDescent="0.25"/>
  <cols>
    <col min="1" max="1" width="19.7109375" style="19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7109375" style="10" bestFit="1" customWidth="1"/>
    <col min="9" max="9" width="12" style="77" customWidth="1"/>
    <col min="10" max="12" width="9.140625" style="77"/>
    <col min="13" max="16384" width="9.140625" style="10"/>
  </cols>
  <sheetData>
    <row r="2" spans="1:8" ht="15.75" thickBot="1" x14ac:dyDescent="0.3"/>
    <row r="3" spans="1:8" x14ac:dyDescent="0.25">
      <c r="C3" s="119" t="s">
        <v>244</v>
      </c>
      <c r="D3" s="120"/>
      <c r="E3" s="120"/>
      <c r="F3" s="120"/>
      <c r="G3" s="120"/>
    </row>
    <row r="4" spans="1:8" ht="15.75" thickBot="1" x14ac:dyDescent="0.3">
      <c r="C4" s="121"/>
      <c r="D4" s="121"/>
      <c r="E4" s="121"/>
      <c r="F4" s="121"/>
      <c r="G4" s="121"/>
    </row>
    <row r="7" spans="1:8" ht="17.25" x14ac:dyDescent="0.25">
      <c r="A7" s="43" t="s">
        <v>172</v>
      </c>
      <c r="B7" s="50" t="s">
        <v>173</v>
      </c>
      <c r="C7" s="50" t="s">
        <v>174</v>
      </c>
      <c r="D7" s="50" t="s">
        <v>175</v>
      </c>
      <c r="E7" s="50" t="s">
        <v>168</v>
      </c>
      <c r="F7" s="50" t="s">
        <v>169</v>
      </c>
      <c r="G7" s="50" t="s">
        <v>170</v>
      </c>
      <c r="H7" s="50" t="s">
        <v>183</v>
      </c>
    </row>
    <row r="8" spans="1:8" x14ac:dyDescent="0.25">
      <c r="A8" s="77" t="s">
        <v>190</v>
      </c>
      <c r="B8" s="63">
        <v>45</v>
      </c>
      <c r="C8" s="63">
        <v>48</v>
      </c>
      <c r="D8" s="63">
        <v>14</v>
      </c>
      <c r="E8" s="63">
        <v>34</v>
      </c>
      <c r="F8" s="69">
        <f t="shared" ref="F8:F71" si="0">D8/C8</f>
        <v>0.29166666666666669</v>
      </c>
      <c r="G8" s="66">
        <f t="shared" ref="G8:G71" si="1">E8/C8</f>
        <v>0.70833333333333337</v>
      </c>
      <c r="H8" s="49">
        <v>177</v>
      </c>
    </row>
    <row r="9" spans="1:8" x14ac:dyDescent="0.25">
      <c r="A9" s="77" t="s">
        <v>191</v>
      </c>
      <c r="B9" s="63">
        <v>9</v>
      </c>
      <c r="C9" s="63">
        <v>12</v>
      </c>
      <c r="D9" s="63">
        <v>4</v>
      </c>
      <c r="E9" s="63">
        <v>8</v>
      </c>
      <c r="F9" s="69">
        <f t="shared" si="0"/>
        <v>0.33333333333333331</v>
      </c>
      <c r="G9" s="66">
        <f t="shared" si="1"/>
        <v>0.66666666666666663</v>
      </c>
      <c r="H9" s="49">
        <v>13</v>
      </c>
    </row>
    <row r="10" spans="1:8" x14ac:dyDescent="0.25">
      <c r="A10" s="77" t="s">
        <v>192</v>
      </c>
      <c r="B10" s="63">
        <v>53</v>
      </c>
      <c r="C10" s="63">
        <v>81</v>
      </c>
      <c r="D10" s="63">
        <v>13</v>
      </c>
      <c r="E10" s="63">
        <v>68</v>
      </c>
      <c r="F10" s="69">
        <f t="shared" si="0"/>
        <v>0.16049382716049382</v>
      </c>
      <c r="G10" s="66">
        <f t="shared" si="1"/>
        <v>0.83950617283950613</v>
      </c>
      <c r="H10" s="49">
        <v>239</v>
      </c>
    </row>
    <row r="11" spans="1:8" x14ac:dyDescent="0.25">
      <c r="A11" s="77" t="s">
        <v>193</v>
      </c>
      <c r="B11" s="63">
        <v>5</v>
      </c>
      <c r="C11" s="63">
        <v>8</v>
      </c>
      <c r="D11" s="63"/>
      <c r="E11" s="63">
        <v>8</v>
      </c>
      <c r="F11" s="69">
        <f t="shared" si="0"/>
        <v>0</v>
      </c>
      <c r="G11" s="66">
        <f t="shared" si="1"/>
        <v>1</v>
      </c>
      <c r="H11" s="49">
        <v>0</v>
      </c>
    </row>
    <row r="12" spans="1:8" x14ac:dyDescent="0.25">
      <c r="A12" s="77" t="s">
        <v>194</v>
      </c>
      <c r="B12" s="63">
        <v>29</v>
      </c>
      <c r="C12" s="63">
        <v>43</v>
      </c>
      <c r="D12" s="63">
        <v>11</v>
      </c>
      <c r="E12" s="63">
        <v>32</v>
      </c>
      <c r="F12" s="69">
        <f t="shared" si="0"/>
        <v>0.2558139534883721</v>
      </c>
      <c r="G12" s="66">
        <f t="shared" si="1"/>
        <v>0.7441860465116279</v>
      </c>
      <c r="H12" s="49">
        <v>198</v>
      </c>
    </row>
    <row r="13" spans="1:8" x14ac:dyDescent="0.25">
      <c r="A13" s="77" t="s">
        <v>195</v>
      </c>
      <c r="B13" s="63">
        <v>22</v>
      </c>
      <c r="C13" s="63">
        <v>30</v>
      </c>
      <c r="D13" s="63">
        <v>2</v>
      </c>
      <c r="E13" s="63">
        <v>28</v>
      </c>
      <c r="F13" s="69">
        <f t="shared" si="0"/>
        <v>6.6666666666666666E-2</v>
      </c>
      <c r="G13" s="66">
        <f t="shared" si="1"/>
        <v>0.93333333333333335</v>
      </c>
      <c r="H13" s="49">
        <v>81</v>
      </c>
    </row>
    <row r="14" spans="1:8" x14ac:dyDescent="0.25">
      <c r="A14" s="77" t="s">
        <v>196</v>
      </c>
      <c r="B14" s="63">
        <v>9</v>
      </c>
      <c r="C14" s="63">
        <v>15</v>
      </c>
      <c r="D14" s="63">
        <v>6</v>
      </c>
      <c r="E14" s="63">
        <v>9</v>
      </c>
      <c r="F14" s="69">
        <f t="shared" si="0"/>
        <v>0.4</v>
      </c>
      <c r="G14" s="66">
        <f t="shared" si="1"/>
        <v>0.6</v>
      </c>
      <c r="H14" s="49">
        <v>42</v>
      </c>
    </row>
    <row r="15" spans="1:8" x14ac:dyDescent="0.25">
      <c r="A15" s="77" t="s">
        <v>197</v>
      </c>
      <c r="B15" s="63">
        <v>79</v>
      </c>
      <c r="C15" s="63">
        <v>99</v>
      </c>
      <c r="D15" s="63">
        <v>14</v>
      </c>
      <c r="E15" s="63">
        <v>85</v>
      </c>
      <c r="F15" s="69">
        <f t="shared" si="0"/>
        <v>0.14141414141414141</v>
      </c>
      <c r="G15" s="66">
        <f t="shared" si="1"/>
        <v>0.85858585858585856</v>
      </c>
      <c r="H15" s="49">
        <v>203</v>
      </c>
    </row>
    <row r="16" spans="1:8" x14ac:dyDescent="0.25">
      <c r="A16" s="77" t="s">
        <v>198</v>
      </c>
      <c r="B16" s="63">
        <v>278</v>
      </c>
      <c r="C16" s="63">
        <v>325</v>
      </c>
      <c r="D16" s="63">
        <v>96</v>
      </c>
      <c r="E16" s="63">
        <v>229</v>
      </c>
      <c r="F16" s="69">
        <f t="shared" si="0"/>
        <v>0.29538461538461541</v>
      </c>
      <c r="G16" s="66">
        <f t="shared" si="1"/>
        <v>0.70461538461538464</v>
      </c>
      <c r="H16" s="49">
        <v>1142</v>
      </c>
    </row>
    <row r="17" spans="1:8" x14ac:dyDescent="0.25">
      <c r="A17" s="77" t="s">
        <v>85</v>
      </c>
      <c r="B17" s="63">
        <v>172</v>
      </c>
      <c r="C17" s="63">
        <v>218</v>
      </c>
      <c r="D17" s="63">
        <v>46</v>
      </c>
      <c r="E17" s="63">
        <v>172</v>
      </c>
      <c r="F17" s="69">
        <f t="shared" si="0"/>
        <v>0.21100917431192662</v>
      </c>
      <c r="G17" s="66">
        <f t="shared" si="1"/>
        <v>0.78899082568807344</v>
      </c>
      <c r="H17" s="49">
        <v>468</v>
      </c>
    </row>
    <row r="18" spans="1:8" x14ac:dyDescent="0.25">
      <c r="A18" s="77" t="s">
        <v>62</v>
      </c>
      <c r="B18" s="63">
        <v>2</v>
      </c>
      <c r="C18" s="63">
        <v>1</v>
      </c>
      <c r="D18" s="63"/>
      <c r="E18" s="63">
        <v>1</v>
      </c>
      <c r="F18" s="69">
        <f t="shared" si="0"/>
        <v>0</v>
      </c>
      <c r="G18" s="66">
        <f t="shared" si="1"/>
        <v>1</v>
      </c>
      <c r="H18" s="49">
        <v>6</v>
      </c>
    </row>
    <row r="19" spans="1:8" x14ac:dyDescent="0.25">
      <c r="A19" s="77" t="s">
        <v>199</v>
      </c>
      <c r="B19" s="63">
        <v>1</v>
      </c>
      <c r="C19" s="63">
        <v>3</v>
      </c>
      <c r="D19" s="63">
        <v>1</v>
      </c>
      <c r="E19" s="63">
        <v>2</v>
      </c>
      <c r="F19" s="69">
        <f t="shared" si="0"/>
        <v>0.33333333333333331</v>
      </c>
      <c r="G19" s="66">
        <f t="shared" si="1"/>
        <v>0.66666666666666663</v>
      </c>
      <c r="H19" s="49">
        <v>0</v>
      </c>
    </row>
    <row r="20" spans="1:8" x14ac:dyDescent="0.25">
      <c r="A20" s="77" t="s">
        <v>200</v>
      </c>
      <c r="B20" s="63">
        <v>4</v>
      </c>
      <c r="C20" s="63">
        <v>9</v>
      </c>
      <c r="D20" s="63">
        <v>1</v>
      </c>
      <c r="E20" s="63">
        <v>8</v>
      </c>
      <c r="F20" s="69">
        <f t="shared" si="0"/>
        <v>0.1111111111111111</v>
      </c>
      <c r="G20" s="66">
        <f t="shared" si="1"/>
        <v>0.88888888888888884</v>
      </c>
      <c r="H20" s="49">
        <v>8</v>
      </c>
    </row>
    <row r="21" spans="1:8" x14ac:dyDescent="0.25">
      <c r="A21" s="77" t="s">
        <v>201</v>
      </c>
      <c r="B21" s="63">
        <v>2</v>
      </c>
      <c r="C21" s="63">
        <v>7</v>
      </c>
      <c r="D21" s="63">
        <v>0</v>
      </c>
      <c r="E21" s="63">
        <v>7</v>
      </c>
      <c r="F21" s="69">
        <f t="shared" si="0"/>
        <v>0</v>
      </c>
      <c r="G21" s="66">
        <f t="shared" si="1"/>
        <v>1</v>
      </c>
      <c r="H21" s="49">
        <v>13</v>
      </c>
    </row>
    <row r="22" spans="1:8" x14ac:dyDescent="0.25">
      <c r="A22" s="77" t="s">
        <v>202</v>
      </c>
      <c r="B22" s="63">
        <v>19</v>
      </c>
      <c r="C22" s="63">
        <v>25</v>
      </c>
      <c r="D22" s="63">
        <v>3</v>
      </c>
      <c r="E22" s="63">
        <v>22</v>
      </c>
      <c r="F22" s="69">
        <f t="shared" si="0"/>
        <v>0.12</v>
      </c>
      <c r="G22" s="66">
        <f t="shared" si="1"/>
        <v>0.88</v>
      </c>
      <c r="H22" s="49">
        <v>75</v>
      </c>
    </row>
    <row r="23" spans="1:8" x14ac:dyDescent="0.25">
      <c r="A23" s="77" t="s">
        <v>203</v>
      </c>
      <c r="B23" s="63">
        <v>14</v>
      </c>
      <c r="C23" s="63">
        <v>18</v>
      </c>
      <c r="D23" s="63">
        <v>5</v>
      </c>
      <c r="E23" s="63">
        <v>13</v>
      </c>
      <c r="F23" s="69">
        <f t="shared" si="0"/>
        <v>0.27777777777777779</v>
      </c>
      <c r="G23" s="66">
        <f t="shared" si="1"/>
        <v>0.72222222222222221</v>
      </c>
      <c r="H23" s="49">
        <v>35</v>
      </c>
    </row>
    <row r="24" spans="1:8" x14ac:dyDescent="0.25">
      <c r="A24" s="77" t="s">
        <v>204</v>
      </c>
      <c r="B24" s="63">
        <v>577</v>
      </c>
      <c r="C24" s="63">
        <v>779</v>
      </c>
      <c r="D24" s="63">
        <v>133</v>
      </c>
      <c r="E24" s="63">
        <v>646</v>
      </c>
      <c r="F24" s="69">
        <f t="shared" si="0"/>
        <v>0.17073170731707318</v>
      </c>
      <c r="G24" s="66">
        <f t="shared" si="1"/>
        <v>0.82926829268292679</v>
      </c>
      <c r="H24" s="49">
        <v>1665</v>
      </c>
    </row>
    <row r="25" spans="1:8" x14ac:dyDescent="0.25">
      <c r="A25" s="77" t="s">
        <v>205</v>
      </c>
      <c r="B25" s="63">
        <v>5</v>
      </c>
      <c r="C25" s="63">
        <v>6</v>
      </c>
      <c r="D25" s="63">
        <v>2</v>
      </c>
      <c r="E25" s="63">
        <v>4</v>
      </c>
      <c r="F25" s="69">
        <f t="shared" si="0"/>
        <v>0.33333333333333331</v>
      </c>
      <c r="G25" s="66">
        <f t="shared" si="1"/>
        <v>0.66666666666666663</v>
      </c>
      <c r="H25" s="49">
        <v>39</v>
      </c>
    </row>
    <row r="26" spans="1:8" x14ac:dyDescent="0.25">
      <c r="A26" s="77" t="s">
        <v>84</v>
      </c>
      <c r="B26" s="63">
        <v>9</v>
      </c>
      <c r="C26" s="63">
        <v>8</v>
      </c>
      <c r="D26" s="63">
        <v>2</v>
      </c>
      <c r="E26" s="63">
        <v>6</v>
      </c>
      <c r="F26" s="69">
        <f t="shared" si="0"/>
        <v>0.25</v>
      </c>
      <c r="G26" s="66">
        <f t="shared" si="1"/>
        <v>0.75</v>
      </c>
      <c r="H26" s="49">
        <v>0</v>
      </c>
    </row>
    <row r="27" spans="1:8" x14ac:dyDescent="0.25">
      <c r="A27" s="77" t="s">
        <v>83</v>
      </c>
      <c r="B27" s="63">
        <v>12</v>
      </c>
      <c r="C27" s="63">
        <v>16</v>
      </c>
      <c r="D27" s="63">
        <v>7</v>
      </c>
      <c r="E27" s="63">
        <v>9</v>
      </c>
      <c r="F27" s="69">
        <f t="shared" si="0"/>
        <v>0.4375</v>
      </c>
      <c r="G27" s="66">
        <f t="shared" si="1"/>
        <v>0.5625</v>
      </c>
      <c r="H27" s="49">
        <v>50</v>
      </c>
    </row>
    <row r="28" spans="1:8" x14ac:dyDescent="0.25">
      <c r="A28" s="77" t="s">
        <v>64</v>
      </c>
      <c r="B28" s="63">
        <v>21</v>
      </c>
      <c r="C28" s="63">
        <v>38</v>
      </c>
      <c r="D28" s="63">
        <v>16</v>
      </c>
      <c r="E28" s="63">
        <v>22</v>
      </c>
      <c r="F28" s="69">
        <f t="shared" si="0"/>
        <v>0.42105263157894735</v>
      </c>
      <c r="G28" s="66">
        <f t="shared" si="1"/>
        <v>0.57894736842105265</v>
      </c>
      <c r="H28" s="49">
        <v>262</v>
      </c>
    </row>
    <row r="29" spans="1:8" x14ac:dyDescent="0.25">
      <c r="A29" s="77" t="s">
        <v>108</v>
      </c>
      <c r="B29" s="63">
        <v>9</v>
      </c>
      <c r="C29" s="63">
        <v>11</v>
      </c>
      <c r="D29" s="63">
        <v>2</v>
      </c>
      <c r="E29" s="63">
        <v>9</v>
      </c>
      <c r="F29" s="69">
        <f t="shared" si="0"/>
        <v>0.18181818181818182</v>
      </c>
      <c r="G29" s="66">
        <f t="shared" si="1"/>
        <v>0.81818181818181823</v>
      </c>
      <c r="H29" s="49">
        <v>23</v>
      </c>
    </row>
    <row r="30" spans="1:8" x14ac:dyDescent="0.25">
      <c r="A30" s="77" t="s">
        <v>206</v>
      </c>
      <c r="B30" s="63">
        <v>60</v>
      </c>
      <c r="C30" s="63">
        <v>58</v>
      </c>
      <c r="D30" s="63">
        <v>12</v>
      </c>
      <c r="E30" s="63">
        <v>46</v>
      </c>
      <c r="F30" s="69">
        <f t="shared" si="0"/>
        <v>0.20689655172413793</v>
      </c>
      <c r="G30" s="66">
        <f t="shared" si="1"/>
        <v>0.7931034482758621</v>
      </c>
      <c r="H30" s="49">
        <v>192</v>
      </c>
    </row>
    <row r="31" spans="1:8" x14ac:dyDescent="0.25">
      <c r="A31" s="77" t="s">
        <v>18</v>
      </c>
      <c r="B31" s="63">
        <v>27</v>
      </c>
      <c r="C31" s="63">
        <v>40</v>
      </c>
      <c r="D31" s="63">
        <v>11</v>
      </c>
      <c r="E31" s="63">
        <v>29</v>
      </c>
      <c r="F31" s="69">
        <f t="shared" si="0"/>
        <v>0.27500000000000002</v>
      </c>
      <c r="G31" s="66">
        <f t="shared" si="1"/>
        <v>0.72499999999999998</v>
      </c>
      <c r="H31" s="49">
        <v>142</v>
      </c>
    </row>
    <row r="32" spans="1:8" x14ac:dyDescent="0.25">
      <c r="A32" s="77" t="s">
        <v>207</v>
      </c>
      <c r="B32" s="63">
        <v>5</v>
      </c>
      <c r="C32" s="63">
        <v>3</v>
      </c>
      <c r="D32" s="63"/>
      <c r="E32" s="63">
        <v>3</v>
      </c>
      <c r="F32" s="69">
        <f t="shared" si="0"/>
        <v>0</v>
      </c>
      <c r="G32" s="66">
        <f t="shared" si="1"/>
        <v>1</v>
      </c>
      <c r="H32" s="49">
        <v>14</v>
      </c>
    </row>
    <row r="33" spans="1:8" x14ac:dyDescent="0.25">
      <c r="A33" s="77" t="s">
        <v>208</v>
      </c>
      <c r="B33" s="63">
        <v>5</v>
      </c>
      <c r="C33" s="63">
        <v>11</v>
      </c>
      <c r="D33" s="63">
        <v>7</v>
      </c>
      <c r="E33" s="63">
        <v>4</v>
      </c>
      <c r="F33" s="69">
        <f t="shared" si="0"/>
        <v>0.63636363636363635</v>
      </c>
      <c r="G33" s="66">
        <f t="shared" si="1"/>
        <v>0.36363636363636365</v>
      </c>
      <c r="H33" s="49">
        <v>1505</v>
      </c>
    </row>
    <row r="34" spans="1:8" x14ac:dyDescent="0.25">
      <c r="A34" s="77" t="s">
        <v>209</v>
      </c>
      <c r="B34" s="63">
        <v>12</v>
      </c>
      <c r="C34" s="63">
        <v>13</v>
      </c>
      <c r="D34" s="63">
        <v>6</v>
      </c>
      <c r="E34" s="63">
        <v>7</v>
      </c>
      <c r="F34" s="69">
        <f t="shared" si="0"/>
        <v>0.46153846153846156</v>
      </c>
      <c r="G34" s="66">
        <f t="shared" si="1"/>
        <v>0.53846153846153844</v>
      </c>
      <c r="H34" s="49">
        <v>27</v>
      </c>
    </row>
    <row r="35" spans="1:8" x14ac:dyDescent="0.25">
      <c r="A35" s="77" t="s">
        <v>210</v>
      </c>
      <c r="B35" s="63">
        <v>154</v>
      </c>
      <c r="C35" s="63">
        <v>192</v>
      </c>
      <c r="D35" s="63">
        <v>50</v>
      </c>
      <c r="E35" s="63">
        <v>142</v>
      </c>
      <c r="F35" s="69">
        <f t="shared" si="0"/>
        <v>0.26041666666666669</v>
      </c>
      <c r="G35" s="66">
        <f t="shared" si="1"/>
        <v>0.73958333333333337</v>
      </c>
      <c r="H35" s="49">
        <v>762</v>
      </c>
    </row>
    <row r="36" spans="1:8" x14ac:dyDescent="0.25">
      <c r="A36" s="77" t="s">
        <v>211</v>
      </c>
      <c r="B36" s="63">
        <v>23</v>
      </c>
      <c r="C36" s="63">
        <v>37</v>
      </c>
      <c r="D36" s="63">
        <v>14</v>
      </c>
      <c r="E36" s="63">
        <v>23</v>
      </c>
      <c r="F36" s="69">
        <f t="shared" si="0"/>
        <v>0.3783783783783784</v>
      </c>
      <c r="G36" s="66">
        <f t="shared" si="1"/>
        <v>0.6216216216216216</v>
      </c>
      <c r="H36" s="49">
        <v>104</v>
      </c>
    </row>
    <row r="37" spans="1:8" x14ac:dyDescent="0.25">
      <c r="A37" s="77" t="s">
        <v>212</v>
      </c>
      <c r="B37" s="63">
        <v>2</v>
      </c>
      <c r="C37" s="63">
        <v>3</v>
      </c>
      <c r="D37" s="63">
        <v>1</v>
      </c>
      <c r="E37" s="63">
        <v>2</v>
      </c>
      <c r="F37" s="69">
        <f t="shared" si="0"/>
        <v>0.33333333333333331</v>
      </c>
      <c r="G37" s="66">
        <f t="shared" si="1"/>
        <v>0.66666666666666663</v>
      </c>
      <c r="H37" s="49">
        <v>0</v>
      </c>
    </row>
    <row r="38" spans="1:8" x14ac:dyDescent="0.25">
      <c r="A38" s="77" t="s">
        <v>213</v>
      </c>
      <c r="B38" s="63">
        <v>46</v>
      </c>
      <c r="C38" s="63">
        <v>63</v>
      </c>
      <c r="D38" s="63">
        <v>13</v>
      </c>
      <c r="E38" s="63">
        <v>50</v>
      </c>
      <c r="F38" s="69">
        <f t="shared" si="0"/>
        <v>0.20634920634920634</v>
      </c>
      <c r="G38" s="66">
        <f t="shared" si="1"/>
        <v>0.79365079365079361</v>
      </c>
      <c r="H38" s="49">
        <v>201</v>
      </c>
    </row>
    <row r="39" spans="1:8" x14ac:dyDescent="0.25">
      <c r="A39" s="77" t="s">
        <v>214</v>
      </c>
      <c r="B39" s="63">
        <v>38</v>
      </c>
      <c r="C39" s="63">
        <v>53</v>
      </c>
      <c r="D39" s="63">
        <v>6</v>
      </c>
      <c r="E39" s="63">
        <v>47</v>
      </c>
      <c r="F39" s="69">
        <f t="shared" si="0"/>
        <v>0.11320754716981132</v>
      </c>
      <c r="G39" s="66">
        <f t="shared" si="1"/>
        <v>0.8867924528301887</v>
      </c>
      <c r="H39" s="49">
        <v>44</v>
      </c>
    </row>
    <row r="40" spans="1:8" x14ac:dyDescent="0.25">
      <c r="A40" s="77" t="s">
        <v>215</v>
      </c>
      <c r="B40" s="63">
        <v>8</v>
      </c>
      <c r="C40" s="63">
        <v>9</v>
      </c>
      <c r="D40" s="63">
        <v>3</v>
      </c>
      <c r="E40" s="63">
        <v>6</v>
      </c>
      <c r="F40" s="69">
        <f t="shared" si="0"/>
        <v>0.33333333333333331</v>
      </c>
      <c r="G40" s="66">
        <f t="shared" si="1"/>
        <v>0.66666666666666663</v>
      </c>
      <c r="H40" s="49">
        <v>68</v>
      </c>
    </row>
    <row r="41" spans="1:8" x14ac:dyDescent="0.25">
      <c r="A41" s="77" t="s">
        <v>216</v>
      </c>
      <c r="B41" s="63">
        <v>18</v>
      </c>
      <c r="C41" s="63">
        <v>24</v>
      </c>
      <c r="D41" s="63">
        <v>3</v>
      </c>
      <c r="E41" s="63">
        <v>21</v>
      </c>
      <c r="F41" s="69">
        <f t="shared" si="0"/>
        <v>0.125</v>
      </c>
      <c r="G41" s="66">
        <f t="shared" si="1"/>
        <v>0.875</v>
      </c>
      <c r="H41" s="49">
        <v>133</v>
      </c>
    </row>
    <row r="42" spans="1:8" x14ac:dyDescent="0.25">
      <c r="A42" s="77" t="s">
        <v>217</v>
      </c>
      <c r="B42" s="63">
        <v>37</v>
      </c>
      <c r="C42" s="63">
        <v>44</v>
      </c>
      <c r="D42" s="63">
        <v>13</v>
      </c>
      <c r="E42" s="63">
        <v>31</v>
      </c>
      <c r="F42" s="69">
        <f t="shared" si="0"/>
        <v>0.29545454545454547</v>
      </c>
      <c r="G42" s="66">
        <f t="shared" si="1"/>
        <v>0.70454545454545459</v>
      </c>
      <c r="H42" s="49">
        <v>242</v>
      </c>
    </row>
    <row r="43" spans="1:8" x14ac:dyDescent="0.25">
      <c r="A43" s="77" t="s">
        <v>218</v>
      </c>
      <c r="B43" s="63">
        <v>394</v>
      </c>
      <c r="C43" s="63">
        <v>544</v>
      </c>
      <c r="D43" s="63">
        <v>145</v>
      </c>
      <c r="E43" s="63">
        <v>399</v>
      </c>
      <c r="F43" s="69">
        <f t="shared" si="0"/>
        <v>0.26654411764705882</v>
      </c>
      <c r="G43" s="66">
        <f t="shared" si="1"/>
        <v>0.73345588235294112</v>
      </c>
      <c r="H43" s="49">
        <v>1081</v>
      </c>
    </row>
    <row r="44" spans="1:8" x14ac:dyDescent="0.25">
      <c r="A44" s="77" t="s">
        <v>82</v>
      </c>
      <c r="B44" s="63">
        <v>157</v>
      </c>
      <c r="C44" s="63">
        <v>196</v>
      </c>
      <c r="D44" s="63">
        <v>43</v>
      </c>
      <c r="E44" s="63">
        <v>153</v>
      </c>
      <c r="F44" s="69">
        <f>D44/C44</f>
        <v>0.21938775510204081</v>
      </c>
      <c r="G44" s="66">
        <f>E44/C44</f>
        <v>0.78061224489795922</v>
      </c>
      <c r="H44" s="49">
        <v>551</v>
      </c>
    </row>
    <row r="45" spans="1:8" x14ac:dyDescent="0.25">
      <c r="A45" s="77" t="s">
        <v>15</v>
      </c>
      <c r="B45" s="63">
        <v>339</v>
      </c>
      <c r="C45" s="63">
        <v>493</v>
      </c>
      <c r="D45" s="63">
        <v>150</v>
      </c>
      <c r="E45" s="63">
        <v>343</v>
      </c>
      <c r="F45" s="69">
        <f t="shared" si="0"/>
        <v>0.30425963488843816</v>
      </c>
      <c r="G45" s="66">
        <f t="shared" si="1"/>
        <v>0.6957403651115619</v>
      </c>
      <c r="H45" s="49">
        <v>15</v>
      </c>
    </row>
    <row r="46" spans="1:8" x14ac:dyDescent="0.25">
      <c r="A46" s="77" t="s">
        <v>19</v>
      </c>
      <c r="B46" s="63">
        <v>14</v>
      </c>
      <c r="C46" s="63">
        <v>21</v>
      </c>
      <c r="D46" s="63">
        <v>5</v>
      </c>
      <c r="E46" s="63">
        <v>16</v>
      </c>
      <c r="F46" s="69">
        <f t="shared" si="0"/>
        <v>0.23809523809523808</v>
      </c>
      <c r="G46" s="66">
        <f t="shared" si="1"/>
        <v>0.76190476190476186</v>
      </c>
      <c r="H46" s="49">
        <v>165</v>
      </c>
    </row>
    <row r="47" spans="1:8" x14ac:dyDescent="0.25">
      <c r="A47" s="77" t="s">
        <v>81</v>
      </c>
      <c r="B47" s="63">
        <v>144</v>
      </c>
      <c r="C47" s="63">
        <v>156</v>
      </c>
      <c r="D47" s="63">
        <v>39</v>
      </c>
      <c r="E47" s="63">
        <v>117</v>
      </c>
      <c r="F47" s="69">
        <f t="shared" ref="F47:F60" si="2">D46/C46</f>
        <v>0.23809523809523808</v>
      </c>
      <c r="G47" s="66">
        <f t="shared" ref="G47:G60" si="3">E47/C46</f>
        <v>5.5714285714285712</v>
      </c>
      <c r="H47" s="49">
        <v>601</v>
      </c>
    </row>
    <row r="48" spans="1:8" x14ac:dyDescent="0.25">
      <c r="A48" s="77" t="s">
        <v>58</v>
      </c>
      <c r="B48" s="63">
        <v>5</v>
      </c>
      <c r="C48" s="63">
        <v>5</v>
      </c>
      <c r="D48" s="63">
        <v>3</v>
      </c>
      <c r="E48" s="63">
        <v>2</v>
      </c>
      <c r="F48" s="69">
        <f t="shared" si="2"/>
        <v>0.25</v>
      </c>
      <c r="G48" s="66">
        <f t="shared" si="3"/>
        <v>1.282051282051282E-2</v>
      </c>
      <c r="H48" s="49">
        <v>21</v>
      </c>
    </row>
    <row r="49" spans="1:8" x14ac:dyDescent="0.25">
      <c r="A49" s="77" t="s">
        <v>80</v>
      </c>
      <c r="B49" s="63">
        <v>12</v>
      </c>
      <c r="C49" s="63">
        <v>13</v>
      </c>
      <c r="D49" s="63">
        <v>3</v>
      </c>
      <c r="E49" s="63">
        <v>10</v>
      </c>
      <c r="F49" s="69">
        <f t="shared" si="2"/>
        <v>0.6</v>
      </c>
      <c r="G49" s="66">
        <f t="shared" si="3"/>
        <v>2</v>
      </c>
      <c r="H49" s="49">
        <v>66</v>
      </c>
    </row>
    <row r="50" spans="1:8" x14ac:dyDescent="0.25">
      <c r="A50" s="77" t="s">
        <v>79</v>
      </c>
      <c r="B50" s="63">
        <v>4</v>
      </c>
      <c r="C50" s="63">
        <v>8</v>
      </c>
      <c r="D50" s="63">
        <v>4</v>
      </c>
      <c r="E50" s="63">
        <v>4</v>
      </c>
      <c r="F50" s="69">
        <f t="shared" si="2"/>
        <v>0.23076923076923078</v>
      </c>
      <c r="G50" s="66">
        <f t="shared" si="3"/>
        <v>0.30769230769230771</v>
      </c>
      <c r="H50" s="49">
        <v>46</v>
      </c>
    </row>
    <row r="51" spans="1:8" x14ac:dyDescent="0.25">
      <c r="A51" s="77" t="s">
        <v>16</v>
      </c>
      <c r="B51" s="63">
        <v>43</v>
      </c>
      <c r="C51" s="63">
        <v>82</v>
      </c>
      <c r="D51" s="63">
        <v>27</v>
      </c>
      <c r="E51" s="63">
        <v>55</v>
      </c>
      <c r="F51" s="69">
        <f t="shared" si="2"/>
        <v>0.5</v>
      </c>
      <c r="G51" s="66">
        <f t="shared" si="3"/>
        <v>6.875</v>
      </c>
      <c r="H51" s="49">
        <v>109</v>
      </c>
    </row>
    <row r="52" spans="1:8" x14ac:dyDescent="0.25">
      <c r="A52" s="77" t="s">
        <v>78</v>
      </c>
      <c r="B52" s="63">
        <v>30</v>
      </c>
      <c r="C52" s="63">
        <v>42</v>
      </c>
      <c r="D52" s="63">
        <v>15</v>
      </c>
      <c r="E52" s="63">
        <v>27</v>
      </c>
      <c r="F52" s="69">
        <f t="shared" si="2"/>
        <v>0.32926829268292684</v>
      </c>
      <c r="G52" s="66">
        <f t="shared" si="3"/>
        <v>0.32926829268292684</v>
      </c>
      <c r="H52" s="49">
        <v>98</v>
      </c>
    </row>
    <row r="53" spans="1:8" x14ac:dyDescent="0.25">
      <c r="A53" s="77" t="s">
        <v>77</v>
      </c>
      <c r="B53" s="63">
        <v>6</v>
      </c>
      <c r="C53" s="63">
        <v>7</v>
      </c>
      <c r="D53" s="63"/>
      <c r="E53" s="63">
        <v>7</v>
      </c>
      <c r="F53" s="69">
        <f t="shared" si="2"/>
        <v>0.35714285714285715</v>
      </c>
      <c r="G53" s="66">
        <f t="shared" si="3"/>
        <v>0.16666666666666666</v>
      </c>
      <c r="H53" s="49">
        <v>27</v>
      </c>
    </row>
    <row r="54" spans="1:8" x14ac:dyDescent="0.25">
      <c r="A54" s="77" t="s">
        <v>123</v>
      </c>
      <c r="B54" s="63">
        <v>11</v>
      </c>
      <c r="C54" s="63">
        <v>15</v>
      </c>
      <c r="D54" s="63">
        <v>8</v>
      </c>
      <c r="E54" s="63">
        <v>7</v>
      </c>
      <c r="F54" s="69">
        <f t="shared" si="2"/>
        <v>0</v>
      </c>
      <c r="G54" s="66">
        <f t="shared" si="3"/>
        <v>1</v>
      </c>
      <c r="H54" s="49">
        <v>27</v>
      </c>
    </row>
    <row r="55" spans="1:8" x14ac:dyDescent="0.25">
      <c r="A55" s="77" t="s">
        <v>76</v>
      </c>
      <c r="B55" s="63">
        <v>56</v>
      </c>
      <c r="C55" s="63">
        <v>61</v>
      </c>
      <c r="D55" s="63">
        <v>20</v>
      </c>
      <c r="E55" s="63">
        <v>41</v>
      </c>
      <c r="F55" s="69">
        <f t="shared" si="2"/>
        <v>0.53333333333333333</v>
      </c>
      <c r="G55" s="66">
        <f t="shared" si="3"/>
        <v>2.7333333333333334</v>
      </c>
      <c r="H55" s="49">
        <v>216</v>
      </c>
    </row>
    <row r="56" spans="1:8" x14ac:dyDescent="0.25">
      <c r="A56" s="77" t="s">
        <v>38</v>
      </c>
      <c r="B56" s="63">
        <v>57</v>
      </c>
      <c r="C56" s="63">
        <v>73</v>
      </c>
      <c r="D56" s="63">
        <v>16</v>
      </c>
      <c r="E56" s="63">
        <v>57</v>
      </c>
      <c r="F56" s="69">
        <f t="shared" si="2"/>
        <v>0.32786885245901637</v>
      </c>
      <c r="G56" s="66">
        <f t="shared" si="3"/>
        <v>0.93442622950819676</v>
      </c>
      <c r="H56" s="49">
        <v>268</v>
      </c>
    </row>
    <row r="57" spans="1:8" x14ac:dyDescent="0.25">
      <c r="A57" s="77" t="s">
        <v>39</v>
      </c>
      <c r="B57" s="63">
        <v>33</v>
      </c>
      <c r="C57" s="63">
        <v>38</v>
      </c>
      <c r="D57" s="63">
        <v>7</v>
      </c>
      <c r="E57" s="63">
        <v>31</v>
      </c>
      <c r="F57" s="69">
        <f t="shared" si="2"/>
        <v>0.21917808219178081</v>
      </c>
      <c r="G57" s="66">
        <f t="shared" si="3"/>
        <v>0.42465753424657532</v>
      </c>
      <c r="H57" s="49">
        <v>173</v>
      </c>
    </row>
    <row r="58" spans="1:8" x14ac:dyDescent="0.25">
      <c r="A58" s="77" t="s">
        <v>125</v>
      </c>
      <c r="B58" s="63">
        <v>14</v>
      </c>
      <c r="C58" s="63">
        <v>23</v>
      </c>
      <c r="D58" s="63">
        <v>2</v>
      </c>
      <c r="E58" s="63">
        <v>21</v>
      </c>
      <c r="F58" s="69">
        <f t="shared" si="2"/>
        <v>0.18421052631578946</v>
      </c>
      <c r="G58" s="66">
        <f t="shared" si="3"/>
        <v>0.55263157894736847</v>
      </c>
      <c r="H58" s="49">
        <v>62</v>
      </c>
    </row>
    <row r="59" spans="1:8" x14ac:dyDescent="0.25">
      <c r="A59" s="77" t="s">
        <v>219</v>
      </c>
      <c r="B59" s="63">
        <v>95</v>
      </c>
      <c r="C59" s="63">
        <v>126</v>
      </c>
      <c r="D59" s="63">
        <v>29</v>
      </c>
      <c r="E59" s="63">
        <v>97</v>
      </c>
      <c r="F59" s="69">
        <f t="shared" si="2"/>
        <v>8.6956521739130432E-2</v>
      </c>
      <c r="G59" s="66">
        <f t="shared" si="3"/>
        <v>4.2173913043478262</v>
      </c>
      <c r="H59" s="49">
        <v>389</v>
      </c>
    </row>
    <row r="60" spans="1:8" x14ac:dyDescent="0.25">
      <c r="A60" s="77" t="s">
        <v>75</v>
      </c>
      <c r="B60" s="63">
        <v>125</v>
      </c>
      <c r="C60" s="63">
        <v>138</v>
      </c>
      <c r="D60" s="63">
        <v>33</v>
      </c>
      <c r="E60" s="63">
        <v>105</v>
      </c>
      <c r="F60" s="69">
        <f t="shared" si="2"/>
        <v>0.23015873015873015</v>
      </c>
      <c r="G60" s="66">
        <f t="shared" si="3"/>
        <v>0.83333333333333337</v>
      </c>
      <c r="H60" s="49">
        <v>609</v>
      </c>
    </row>
    <row r="61" spans="1:8" x14ac:dyDescent="0.25">
      <c r="A61" s="77" t="s">
        <v>128</v>
      </c>
      <c r="B61" s="1"/>
      <c r="C61" s="1"/>
      <c r="D61" s="1"/>
      <c r="E61" s="63"/>
      <c r="F61" s="69" t="s">
        <v>189</v>
      </c>
      <c r="G61" s="66" t="s">
        <v>189</v>
      </c>
      <c r="H61" s="49">
        <v>0</v>
      </c>
    </row>
    <row r="62" spans="1:8" x14ac:dyDescent="0.25">
      <c r="A62" s="77" t="s">
        <v>220</v>
      </c>
      <c r="B62" s="63">
        <v>64</v>
      </c>
      <c r="C62" s="63">
        <v>71</v>
      </c>
      <c r="D62" s="63">
        <v>15</v>
      </c>
      <c r="E62" s="63">
        <v>56</v>
      </c>
      <c r="F62" s="69">
        <f t="shared" si="0"/>
        <v>0.21126760563380281</v>
      </c>
      <c r="G62" s="66">
        <f t="shared" si="1"/>
        <v>0.78873239436619713</v>
      </c>
      <c r="H62" s="49">
        <v>186</v>
      </c>
    </row>
    <row r="63" spans="1:8" x14ac:dyDescent="0.25">
      <c r="A63" s="77" t="s">
        <v>130</v>
      </c>
      <c r="B63" s="63">
        <v>9</v>
      </c>
      <c r="C63" s="63">
        <v>12</v>
      </c>
      <c r="D63" s="63">
        <v>3</v>
      </c>
      <c r="E63" s="63">
        <v>9</v>
      </c>
      <c r="F63" s="69">
        <f t="shared" si="0"/>
        <v>0.25</v>
      </c>
      <c r="G63" s="66">
        <f t="shared" si="1"/>
        <v>0.75</v>
      </c>
      <c r="H63" s="49">
        <v>9</v>
      </c>
    </row>
    <row r="64" spans="1:8" x14ac:dyDescent="0.25">
      <c r="A64" s="77" t="s">
        <v>131</v>
      </c>
      <c r="B64" s="63">
        <v>31</v>
      </c>
      <c r="C64" s="63">
        <v>33</v>
      </c>
      <c r="D64" s="63">
        <v>4</v>
      </c>
      <c r="E64" s="63">
        <v>29</v>
      </c>
      <c r="F64" s="69">
        <f t="shared" si="0"/>
        <v>0.12121212121212122</v>
      </c>
      <c r="G64" s="66">
        <f t="shared" si="1"/>
        <v>0.87878787878787878</v>
      </c>
      <c r="H64" s="49">
        <v>159</v>
      </c>
    </row>
    <row r="65" spans="1:16" x14ac:dyDescent="0.25">
      <c r="A65" s="77" t="s">
        <v>221</v>
      </c>
      <c r="B65" s="63">
        <v>12</v>
      </c>
      <c r="C65" s="63">
        <v>12</v>
      </c>
      <c r="D65" s="63">
        <v>5</v>
      </c>
      <c r="E65" s="63">
        <v>7</v>
      </c>
      <c r="F65" s="69">
        <f t="shared" si="0"/>
        <v>0.41666666666666669</v>
      </c>
      <c r="G65" s="66">
        <f t="shared" si="1"/>
        <v>0.58333333333333337</v>
      </c>
      <c r="H65" s="49">
        <v>43</v>
      </c>
    </row>
    <row r="66" spans="1:16" x14ac:dyDescent="0.25">
      <c r="A66" s="77" t="s">
        <v>222</v>
      </c>
      <c r="B66" s="63">
        <v>22</v>
      </c>
      <c r="C66" s="63">
        <v>28</v>
      </c>
      <c r="D66" s="63">
        <v>3</v>
      </c>
      <c r="E66" s="63">
        <v>25</v>
      </c>
      <c r="F66" s="69">
        <f t="shared" si="0"/>
        <v>0.10714285714285714</v>
      </c>
      <c r="G66" s="66">
        <f t="shared" si="1"/>
        <v>0.8928571428571429</v>
      </c>
      <c r="H66" s="49">
        <v>110</v>
      </c>
    </row>
    <row r="67" spans="1:16" x14ac:dyDescent="0.25">
      <c r="A67" s="77" t="s">
        <v>223</v>
      </c>
      <c r="B67" s="63">
        <v>28</v>
      </c>
      <c r="C67" s="63">
        <v>35</v>
      </c>
      <c r="D67" s="63">
        <v>5</v>
      </c>
      <c r="E67" s="63">
        <v>30</v>
      </c>
      <c r="F67" s="69">
        <f t="shared" si="0"/>
        <v>0.14285714285714285</v>
      </c>
      <c r="G67" s="66">
        <f t="shared" si="1"/>
        <v>0.8571428571428571</v>
      </c>
      <c r="H67" s="49">
        <v>71</v>
      </c>
    </row>
    <row r="68" spans="1:16" x14ac:dyDescent="0.25">
      <c r="A68" s="77" t="s">
        <v>224</v>
      </c>
      <c r="B68" s="63">
        <v>20</v>
      </c>
      <c r="C68" s="63">
        <v>28</v>
      </c>
      <c r="D68" s="63">
        <v>7</v>
      </c>
      <c r="E68" s="63">
        <v>21</v>
      </c>
      <c r="F68" s="69">
        <f t="shared" si="0"/>
        <v>0.25</v>
      </c>
      <c r="G68" s="66">
        <f t="shared" si="1"/>
        <v>0.75</v>
      </c>
      <c r="H68" s="49">
        <v>77</v>
      </c>
    </row>
    <row r="69" spans="1:16" x14ac:dyDescent="0.25">
      <c r="A69" s="77" t="s">
        <v>225</v>
      </c>
      <c r="B69" s="63">
        <v>3</v>
      </c>
      <c r="C69" s="63">
        <v>5</v>
      </c>
      <c r="D69" s="63">
        <v>1</v>
      </c>
      <c r="E69" s="63">
        <v>4</v>
      </c>
      <c r="F69" s="69">
        <f t="shared" si="0"/>
        <v>0.2</v>
      </c>
      <c r="G69" s="66">
        <f t="shared" si="1"/>
        <v>0.8</v>
      </c>
      <c r="H69" s="49">
        <v>3</v>
      </c>
    </row>
    <row r="70" spans="1:16" x14ac:dyDescent="0.25">
      <c r="A70" s="77" t="s">
        <v>74</v>
      </c>
      <c r="B70" s="63">
        <v>5</v>
      </c>
      <c r="C70" s="63">
        <v>8</v>
      </c>
      <c r="D70" s="63">
        <v>1</v>
      </c>
      <c r="E70" s="63">
        <v>7</v>
      </c>
      <c r="F70" s="69">
        <f t="shared" si="0"/>
        <v>0.125</v>
      </c>
      <c r="G70" s="66">
        <f t="shared" si="1"/>
        <v>0.875</v>
      </c>
      <c r="H70" s="49">
        <v>4</v>
      </c>
    </row>
    <row r="71" spans="1:16" x14ac:dyDescent="0.25">
      <c r="A71" s="77" t="s">
        <v>226</v>
      </c>
      <c r="B71" s="63">
        <v>9</v>
      </c>
      <c r="C71" s="63">
        <v>6</v>
      </c>
      <c r="D71" s="63">
        <v>1</v>
      </c>
      <c r="E71" s="63">
        <v>5</v>
      </c>
      <c r="F71" s="69">
        <f t="shared" si="0"/>
        <v>0.16666666666666666</v>
      </c>
      <c r="G71" s="66">
        <f t="shared" si="1"/>
        <v>0.83333333333333337</v>
      </c>
      <c r="H71" s="49">
        <v>9</v>
      </c>
    </row>
    <row r="72" spans="1:16" x14ac:dyDescent="0.25">
      <c r="A72" s="76" t="s">
        <v>167</v>
      </c>
      <c r="B72" s="20">
        <f>SUM(B8:B71)</f>
        <v>3553</v>
      </c>
      <c r="C72" s="20">
        <f>SUM(C8:C71)</f>
        <v>4629</v>
      </c>
      <c r="D72" s="20">
        <f>SUM(D8:D71)</f>
        <v>1111</v>
      </c>
      <c r="E72" s="20">
        <f>SUM(E8:E71)</f>
        <v>3518</v>
      </c>
      <c r="F72" s="71">
        <f t="shared" ref="F72" si="4">D72/C72</f>
        <v>0.24000864117519982</v>
      </c>
      <c r="G72" s="74">
        <f t="shared" ref="G72" si="5">E72/C72</f>
        <v>0.75999135882480018</v>
      </c>
      <c r="H72" s="20">
        <f>SUM(H8:H71)</f>
        <v>13368</v>
      </c>
    </row>
    <row r="74" spans="1:16" x14ac:dyDescent="0.25">
      <c r="A74" s="14" t="s">
        <v>166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22" t="s">
        <v>176</v>
      </c>
      <c r="B75" s="122"/>
      <c r="C75" s="122"/>
      <c r="D75" s="122"/>
      <c r="E75" s="122"/>
      <c r="F75" s="122"/>
      <c r="G75" s="122"/>
      <c r="H75" s="5"/>
      <c r="M75" s="5"/>
      <c r="N75" s="5"/>
      <c r="O75" s="5"/>
      <c r="P75" s="4"/>
    </row>
    <row r="76" spans="1:16" ht="15" customHeight="1" x14ac:dyDescent="0.25">
      <c r="A76" s="123" t="s">
        <v>177</v>
      </c>
      <c r="B76" s="123"/>
      <c r="C76" s="123"/>
      <c r="D76" s="123"/>
      <c r="E76" s="123"/>
      <c r="F76" s="123"/>
      <c r="G76" s="123"/>
      <c r="H76" s="42"/>
      <c r="M76" s="42"/>
      <c r="N76" s="42"/>
      <c r="O76" s="42"/>
      <c r="P76" s="42"/>
    </row>
    <row r="77" spans="1:16" x14ac:dyDescent="0.25">
      <c r="A77" s="123"/>
      <c r="B77" s="123"/>
      <c r="C77" s="123"/>
      <c r="D77" s="123"/>
      <c r="E77" s="123"/>
      <c r="F77" s="123"/>
      <c r="G77" s="123"/>
      <c r="H77" s="42"/>
      <c r="M77" s="42"/>
      <c r="N77" s="42"/>
      <c r="O77" s="42"/>
      <c r="P77" s="42"/>
    </row>
    <row r="78" spans="1:16" x14ac:dyDescent="0.25">
      <c r="A78" s="124" t="s">
        <v>178</v>
      </c>
      <c r="B78" s="124"/>
      <c r="C78" s="124"/>
      <c r="D78" s="124"/>
      <c r="E78" s="124"/>
      <c r="F78" s="124"/>
      <c r="G78" s="124"/>
    </row>
    <row r="79" spans="1:16" x14ac:dyDescent="0.25">
      <c r="A79" s="124"/>
      <c r="B79" s="124"/>
      <c r="C79" s="124"/>
      <c r="D79" s="124"/>
      <c r="E79" s="124"/>
      <c r="F79" s="124"/>
      <c r="G79" s="124"/>
    </row>
    <row r="80" spans="1:16" x14ac:dyDescent="0.25">
      <c r="A80" s="19" t="s">
        <v>179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workbookViewId="0">
      <selection activeCell="C7" sqref="C7"/>
    </sheetView>
  </sheetViews>
  <sheetFormatPr defaultRowHeight="15" x14ac:dyDescent="0.25"/>
  <cols>
    <col min="1" max="1" width="19.7109375" style="19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7109375" style="10" bestFit="1" customWidth="1"/>
    <col min="9" max="9" width="12" style="10" customWidth="1"/>
    <col min="10" max="16384" width="9.140625" style="10"/>
  </cols>
  <sheetData>
    <row r="2" spans="1:10" ht="15.75" thickBot="1" x14ac:dyDescent="0.3"/>
    <row r="3" spans="1:10" x14ac:dyDescent="0.25">
      <c r="C3" s="119" t="s">
        <v>243</v>
      </c>
      <c r="D3" s="120"/>
      <c r="E3" s="120"/>
      <c r="F3" s="120"/>
      <c r="G3" s="120"/>
    </row>
    <row r="4" spans="1:10" ht="15.75" thickBot="1" x14ac:dyDescent="0.3">
      <c r="C4" s="121"/>
      <c r="D4" s="121"/>
      <c r="E4" s="121"/>
      <c r="F4" s="121"/>
      <c r="G4" s="121"/>
    </row>
    <row r="7" spans="1:10" ht="17.25" x14ac:dyDescent="0.25">
      <c r="A7" s="43" t="s">
        <v>172</v>
      </c>
      <c r="B7" s="50" t="s">
        <v>173</v>
      </c>
      <c r="C7" s="50" t="s">
        <v>174</v>
      </c>
      <c r="D7" s="50" t="s">
        <v>175</v>
      </c>
      <c r="E7" s="50" t="s">
        <v>168</v>
      </c>
      <c r="F7" s="50" t="s">
        <v>169</v>
      </c>
      <c r="G7" s="50" t="s">
        <v>170</v>
      </c>
      <c r="H7" s="50" t="s">
        <v>183</v>
      </c>
    </row>
    <row r="8" spans="1:10" x14ac:dyDescent="0.25">
      <c r="A8" s="77" t="s">
        <v>190</v>
      </c>
      <c r="B8" s="63">
        <v>43</v>
      </c>
      <c r="C8" s="63">
        <v>62</v>
      </c>
      <c r="D8" s="63">
        <v>15</v>
      </c>
      <c r="E8" s="63">
        <v>47</v>
      </c>
      <c r="F8" s="69">
        <f t="shared" ref="F8:F71" si="0">D8/C8</f>
        <v>0.24193548387096775</v>
      </c>
      <c r="G8" s="66">
        <f t="shared" ref="G8:G71" si="1">E8/C8</f>
        <v>0.75806451612903225</v>
      </c>
      <c r="H8" s="49">
        <v>184</v>
      </c>
      <c r="I8" s="79"/>
      <c r="J8" s="80"/>
    </row>
    <row r="9" spans="1:10" x14ac:dyDescent="0.25">
      <c r="A9" s="77" t="s">
        <v>191</v>
      </c>
      <c r="B9" s="63">
        <v>8</v>
      </c>
      <c r="C9" s="63">
        <v>18</v>
      </c>
      <c r="D9" s="63">
        <v>4</v>
      </c>
      <c r="E9" s="63">
        <v>14</v>
      </c>
      <c r="F9" s="69">
        <f t="shared" si="0"/>
        <v>0.22222222222222221</v>
      </c>
      <c r="G9" s="66">
        <f t="shared" si="1"/>
        <v>0.77777777777777779</v>
      </c>
      <c r="H9" s="49">
        <v>16</v>
      </c>
      <c r="I9" s="79"/>
      <c r="J9" s="80"/>
    </row>
    <row r="10" spans="1:10" x14ac:dyDescent="0.25">
      <c r="A10" s="77" t="s">
        <v>192</v>
      </c>
      <c r="B10" s="63">
        <v>82</v>
      </c>
      <c r="C10" s="63">
        <v>98</v>
      </c>
      <c r="D10" s="63">
        <v>20</v>
      </c>
      <c r="E10" s="63">
        <v>78</v>
      </c>
      <c r="F10" s="69">
        <f t="shared" si="0"/>
        <v>0.20408163265306123</v>
      </c>
      <c r="G10" s="66">
        <f t="shared" si="1"/>
        <v>0.79591836734693877</v>
      </c>
      <c r="H10" s="49">
        <v>247</v>
      </c>
      <c r="I10" s="79"/>
      <c r="J10" s="80"/>
    </row>
    <row r="11" spans="1:10" x14ac:dyDescent="0.25">
      <c r="A11" s="77" t="s">
        <v>193</v>
      </c>
      <c r="B11" s="63">
        <v>8</v>
      </c>
      <c r="C11" s="63">
        <v>11</v>
      </c>
      <c r="D11" s="63">
        <v>2</v>
      </c>
      <c r="E11" s="63">
        <v>9</v>
      </c>
      <c r="F11" s="69">
        <f t="shared" si="0"/>
        <v>0.18181818181818182</v>
      </c>
      <c r="G11" s="66">
        <f t="shared" si="1"/>
        <v>0.81818181818181823</v>
      </c>
      <c r="H11" s="49">
        <v>0</v>
      </c>
    </row>
    <row r="12" spans="1:10" x14ac:dyDescent="0.25">
      <c r="A12" s="77" t="s">
        <v>194</v>
      </c>
      <c r="B12" s="63">
        <v>51</v>
      </c>
      <c r="C12" s="63">
        <v>65</v>
      </c>
      <c r="D12" s="63">
        <v>16</v>
      </c>
      <c r="E12" s="63">
        <v>49</v>
      </c>
      <c r="F12" s="69">
        <f t="shared" si="0"/>
        <v>0.24615384615384617</v>
      </c>
      <c r="G12" s="66">
        <f t="shared" si="1"/>
        <v>0.75384615384615383</v>
      </c>
      <c r="H12" s="49">
        <v>215</v>
      </c>
      <c r="I12" s="79"/>
      <c r="J12" s="80"/>
    </row>
    <row r="13" spans="1:10" x14ac:dyDescent="0.25">
      <c r="A13" s="77" t="s">
        <v>195</v>
      </c>
      <c r="B13" s="63">
        <v>19</v>
      </c>
      <c r="C13" s="63">
        <v>25</v>
      </c>
      <c r="D13" s="63">
        <v>7</v>
      </c>
      <c r="E13" s="63">
        <v>18</v>
      </c>
      <c r="F13" s="69">
        <f t="shared" si="0"/>
        <v>0.28000000000000003</v>
      </c>
      <c r="G13" s="66">
        <f t="shared" si="1"/>
        <v>0.72</v>
      </c>
      <c r="H13" s="49">
        <v>80</v>
      </c>
      <c r="I13" s="79"/>
      <c r="J13" s="80"/>
    </row>
    <row r="14" spans="1:10" x14ac:dyDescent="0.25">
      <c r="A14" s="77" t="s">
        <v>196</v>
      </c>
      <c r="B14" s="63">
        <v>6</v>
      </c>
      <c r="C14" s="63">
        <v>12</v>
      </c>
      <c r="D14" s="63">
        <v>3</v>
      </c>
      <c r="E14" s="63">
        <v>9</v>
      </c>
      <c r="F14" s="69">
        <f t="shared" si="0"/>
        <v>0.25</v>
      </c>
      <c r="G14" s="66">
        <f t="shared" si="1"/>
        <v>0.75</v>
      </c>
      <c r="H14" s="49">
        <v>39</v>
      </c>
      <c r="I14" s="79"/>
      <c r="J14" s="80"/>
    </row>
    <row r="15" spans="1:10" x14ac:dyDescent="0.25">
      <c r="A15" s="77" t="s">
        <v>197</v>
      </c>
      <c r="B15" s="63">
        <v>92</v>
      </c>
      <c r="C15" s="63">
        <v>109</v>
      </c>
      <c r="D15" s="63">
        <v>16</v>
      </c>
      <c r="E15" s="63">
        <v>93</v>
      </c>
      <c r="F15" s="69">
        <f t="shared" si="0"/>
        <v>0.14678899082568808</v>
      </c>
      <c r="G15" s="66">
        <f t="shared" si="1"/>
        <v>0.85321100917431192</v>
      </c>
      <c r="H15" s="49">
        <v>185</v>
      </c>
      <c r="I15" s="79"/>
      <c r="J15" s="80"/>
    </row>
    <row r="16" spans="1:10" x14ac:dyDescent="0.25">
      <c r="A16" s="77" t="s">
        <v>198</v>
      </c>
      <c r="B16" s="63">
        <v>297</v>
      </c>
      <c r="C16" s="63">
        <v>439</v>
      </c>
      <c r="D16" s="63">
        <v>69</v>
      </c>
      <c r="E16" s="63">
        <v>370</v>
      </c>
      <c r="F16" s="69">
        <f t="shared" si="0"/>
        <v>0.15717539863325741</v>
      </c>
      <c r="G16" s="66">
        <f t="shared" si="1"/>
        <v>0.84282460136674264</v>
      </c>
      <c r="H16" s="49">
        <v>1142</v>
      </c>
      <c r="I16" s="79"/>
      <c r="J16" s="80"/>
    </row>
    <row r="17" spans="1:10" x14ac:dyDescent="0.25">
      <c r="A17" s="77" t="s">
        <v>85</v>
      </c>
      <c r="B17" s="63">
        <v>163</v>
      </c>
      <c r="C17" s="63">
        <v>227</v>
      </c>
      <c r="D17" s="63">
        <v>64</v>
      </c>
      <c r="E17" s="63">
        <v>163</v>
      </c>
      <c r="F17" s="69">
        <f t="shared" si="0"/>
        <v>0.28193832599118945</v>
      </c>
      <c r="G17" s="66">
        <f t="shared" si="1"/>
        <v>0.7180616740088106</v>
      </c>
      <c r="H17" s="49">
        <v>521</v>
      </c>
      <c r="I17" s="79"/>
      <c r="J17" s="80"/>
    </row>
    <row r="18" spans="1:10" x14ac:dyDescent="0.25">
      <c r="A18" s="77" t="s">
        <v>62</v>
      </c>
      <c r="B18" s="63">
        <v>4</v>
      </c>
      <c r="C18" s="63">
        <v>5</v>
      </c>
      <c r="D18" s="63">
        <v>1</v>
      </c>
      <c r="E18" s="63">
        <v>4</v>
      </c>
      <c r="F18" s="69">
        <f t="shared" si="0"/>
        <v>0.2</v>
      </c>
      <c r="G18" s="66">
        <f t="shared" si="1"/>
        <v>0.8</v>
      </c>
      <c r="H18" s="49">
        <v>6</v>
      </c>
      <c r="I18" s="79"/>
      <c r="J18" s="80"/>
    </row>
    <row r="19" spans="1:10" x14ac:dyDescent="0.25">
      <c r="A19" s="77" t="s">
        <v>199</v>
      </c>
      <c r="B19" s="63">
        <v>3</v>
      </c>
      <c r="C19" s="63">
        <v>2</v>
      </c>
      <c r="D19" s="63">
        <v>1</v>
      </c>
      <c r="E19" s="63">
        <v>1</v>
      </c>
      <c r="F19" s="69">
        <f t="shared" si="0"/>
        <v>0.5</v>
      </c>
      <c r="G19" s="66">
        <f t="shared" si="1"/>
        <v>0.5</v>
      </c>
      <c r="H19" s="49">
        <v>0</v>
      </c>
    </row>
    <row r="20" spans="1:10" x14ac:dyDescent="0.25">
      <c r="A20" s="77" t="s">
        <v>200</v>
      </c>
      <c r="B20" s="63">
        <v>6</v>
      </c>
      <c r="C20" s="63">
        <v>8</v>
      </c>
      <c r="D20" s="63">
        <v>0</v>
      </c>
      <c r="E20" s="63">
        <v>8</v>
      </c>
      <c r="F20" s="69">
        <f t="shared" si="0"/>
        <v>0</v>
      </c>
      <c r="G20" s="66">
        <f t="shared" si="1"/>
        <v>1</v>
      </c>
      <c r="H20" s="49">
        <v>8</v>
      </c>
      <c r="I20" s="79"/>
      <c r="J20" s="80"/>
    </row>
    <row r="21" spans="1:10" x14ac:dyDescent="0.25">
      <c r="A21" s="77" t="s">
        <v>201</v>
      </c>
      <c r="B21" s="63">
        <v>9</v>
      </c>
      <c r="C21" s="63">
        <v>9</v>
      </c>
      <c r="D21" s="63">
        <v>1</v>
      </c>
      <c r="E21" s="63">
        <v>8</v>
      </c>
      <c r="F21" s="69">
        <f t="shared" si="0"/>
        <v>0.1111111111111111</v>
      </c>
      <c r="G21" s="66">
        <f t="shared" si="1"/>
        <v>0.88888888888888884</v>
      </c>
      <c r="H21" s="49">
        <v>15</v>
      </c>
      <c r="I21" s="79"/>
      <c r="J21" s="80"/>
    </row>
    <row r="22" spans="1:10" x14ac:dyDescent="0.25">
      <c r="A22" s="77" t="s">
        <v>202</v>
      </c>
      <c r="B22" s="63">
        <v>28</v>
      </c>
      <c r="C22" s="63">
        <v>25</v>
      </c>
      <c r="D22" s="63">
        <v>4</v>
      </c>
      <c r="E22" s="63">
        <v>21</v>
      </c>
      <c r="F22" s="69">
        <f t="shared" si="0"/>
        <v>0.16</v>
      </c>
      <c r="G22" s="66">
        <f t="shared" si="1"/>
        <v>0.84</v>
      </c>
      <c r="H22" s="49">
        <v>71</v>
      </c>
      <c r="I22" s="79"/>
      <c r="J22" s="80"/>
    </row>
    <row r="23" spans="1:10" x14ac:dyDescent="0.25">
      <c r="A23" s="77" t="s">
        <v>203</v>
      </c>
      <c r="B23" s="63">
        <v>11</v>
      </c>
      <c r="C23" s="63">
        <v>18</v>
      </c>
      <c r="D23" s="63">
        <v>5</v>
      </c>
      <c r="E23" s="63">
        <v>13</v>
      </c>
      <c r="F23" s="69">
        <f t="shared" si="0"/>
        <v>0.27777777777777779</v>
      </c>
      <c r="G23" s="66">
        <f t="shared" si="1"/>
        <v>0.72222222222222221</v>
      </c>
      <c r="H23" s="49">
        <v>33</v>
      </c>
      <c r="I23" s="79"/>
      <c r="J23" s="80"/>
    </row>
    <row r="24" spans="1:10" x14ac:dyDescent="0.25">
      <c r="A24" s="77" t="s">
        <v>204</v>
      </c>
      <c r="B24" s="63">
        <v>536</v>
      </c>
      <c r="C24" s="63">
        <v>905</v>
      </c>
      <c r="D24" s="63">
        <v>317</v>
      </c>
      <c r="E24" s="63">
        <v>588</v>
      </c>
      <c r="F24" s="69">
        <f t="shared" si="0"/>
        <v>0.35027624309392263</v>
      </c>
      <c r="G24" s="66">
        <f t="shared" si="1"/>
        <v>0.64972375690607731</v>
      </c>
      <c r="H24" s="49">
        <v>1957</v>
      </c>
      <c r="I24" s="79"/>
      <c r="J24" s="80"/>
    </row>
    <row r="25" spans="1:10" x14ac:dyDescent="0.25">
      <c r="A25" s="77" t="s">
        <v>205</v>
      </c>
      <c r="B25" s="63">
        <v>11</v>
      </c>
      <c r="C25" s="63">
        <v>17</v>
      </c>
      <c r="D25" s="63">
        <v>4</v>
      </c>
      <c r="E25" s="63">
        <v>13</v>
      </c>
      <c r="F25" s="69">
        <f t="shared" si="0"/>
        <v>0.23529411764705882</v>
      </c>
      <c r="G25" s="66">
        <f t="shared" si="1"/>
        <v>0.76470588235294112</v>
      </c>
      <c r="H25" s="49">
        <v>38</v>
      </c>
      <c r="I25" s="79"/>
      <c r="J25" s="80"/>
    </row>
    <row r="26" spans="1:10" x14ac:dyDescent="0.25">
      <c r="A26" s="77" t="s">
        <v>84</v>
      </c>
      <c r="B26" s="63">
        <v>5</v>
      </c>
      <c r="C26" s="63">
        <v>9</v>
      </c>
      <c r="D26" s="63">
        <v>4</v>
      </c>
      <c r="E26" s="63">
        <v>5</v>
      </c>
      <c r="F26" s="69">
        <f t="shared" si="0"/>
        <v>0.44444444444444442</v>
      </c>
      <c r="G26" s="66">
        <f t="shared" si="1"/>
        <v>0.55555555555555558</v>
      </c>
      <c r="H26" s="49">
        <v>5</v>
      </c>
      <c r="I26" s="79"/>
      <c r="J26" s="80"/>
    </row>
    <row r="27" spans="1:10" x14ac:dyDescent="0.25">
      <c r="A27" s="77" t="s">
        <v>83</v>
      </c>
      <c r="B27" s="63">
        <v>22</v>
      </c>
      <c r="C27" s="63">
        <v>30</v>
      </c>
      <c r="D27" s="63">
        <v>5</v>
      </c>
      <c r="E27" s="63">
        <v>25</v>
      </c>
      <c r="F27" s="69">
        <f t="shared" si="0"/>
        <v>0.16666666666666666</v>
      </c>
      <c r="G27" s="66">
        <f t="shared" si="1"/>
        <v>0.83333333333333337</v>
      </c>
      <c r="H27" s="49">
        <v>54</v>
      </c>
      <c r="I27" s="79"/>
      <c r="J27" s="80"/>
    </row>
    <row r="28" spans="1:10" x14ac:dyDescent="0.25">
      <c r="A28" s="77" t="s">
        <v>64</v>
      </c>
      <c r="B28" s="63">
        <v>31</v>
      </c>
      <c r="C28" s="63">
        <v>56</v>
      </c>
      <c r="D28" s="63">
        <v>13</v>
      </c>
      <c r="E28" s="63">
        <v>43</v>
      </c>
      <c r="F28" s="69">
        <f t="shared" si="0"/>
        <v>0.23214285714285715</v>
      </c>
      <c r="G28" s="66">
        <f t="shared" si="1"/>
        <v>0.7678571428571429</v>
      </c>
      <c r="H28" s="49">
        <v>255</v>
      </c>
      <c r="I28" s="79"/>
      <c r="J28" s="80"/>
    </row>
    <row r="29" spans="1:10" x14ac:dyDescent="0.25">
      <c r="A29" s="77" t="s">
        <v>108</v>
      </c>
      <c r="B29" s="63">
        <v>16</v>
      </c>
      <c r="C29" s="63">
        <v>20</v>
      </c>
      <c r="D29" s="63">
        <v>3</v>
      </c>
      <c r="E29" s="63">
        <v>17</v>
      </c>
      <c r="F29" s="69">
        <f t="shared" si="0"/>
        <v>0.15</v>
      </c>
      <c r="G29" s="66">
        <f t="shared" si="1"/>
        <v>0.85</v>
      </c>
      <c r="H29" s="49">
        <v>19</v>
      </c>
      <c r="I29" s="79"/>
      <c r="J29" s="80"/>
    </row>
    <row r="30" spans="1:10" x14ac:dyDescent="0.25">
      <c r="A30" s="77" t="s">
        <v>206</v>
      </c>
      <c r="B30" s="63">
        <v>57</v>
      </c>
      <c r="C30" s="63">
        <v>78</v>
      </c>
      <c r="D30" s="63">
        <v>24</v>
      </c>
      <c r="E30" s="63">
        <v>54</v>
      </c>
      <c r="F30" s="69">
        <f t="shared" si="0"/>
        <v>0.30769230769230771</v>
      </c>
      <c r="G30" s="66">
        <f t="shared" si="1"/>
        <v>0.69230769230769229</v>
      </c>
      <c r="H30" s="49">
        <v>203</v>
      </c>
      <c r="I30" s="79"/>
      <c r="J30" s="80"/>
    </row>
    <row r="31" spans="1:10" x14ac:dyDescent="0.25">
      <c r="A31" s="77" t="s">
        <v>18</v>
      </c>
      <c r="B31" s="63">
        <v>34</v>
      </c>
      <c r="C31" s="63">
        <v>57</v>
      </c>
      <c r="D31" s="63">
        <v>20</v>
      </c>
      <c r="E31" s="63">
        <v>37</v>
      </c>
      <c r="F31" s="69">
        <f t="shared" si="0"/>
        <v>0.35087719298245612</v>
      </c>
      <c r="G31" s="66">
        <f t="shared" si="1"/>
        <v>0.64912280701754388</v>
      </c>
      <c r="H31" s="49">
        <v>141</v>
      </c>
      <c r="I31" s="79"/>
      <c r="J31" s="80"/>
    </row>
    <row r="32" spans="1:10" x14ac:dyDescent="0.25">
      <c r="A32" s="77" t="s">
        <v>207</v>
      </c>
      <c r="B32" s="63">
        <v>7</v>
      </c>
      <c r="C32" s="63">
        <v>5</v>
      </c>
      <c r="D32" s="63">
        <v>2</v>
      </c>
      <c r="E32" s="63">
        <v>3</v>
      </c>
      <c r="F32" s="69">
        <f t="shared" si="0"/>
        <v>0.4</v>
      </c>
      <c r="G32" s="66">
        <f t="shared" si="1"/>
        <v>0.6</v>
      </c>
      <c r="H32" s="49">
        <v>16</v>
      </c>
      <c r="I32" s="79"/>
      <c r="J32" s="80"/>
    </row>
    <row r="33" spans="1:10" x14ac:dyDescent="0.25">
      <c r="A33" s="77" t="s">
        <v>208</v>
      </c>
      <c r="B33" s="63">
        <v>7</v>
      </c>
      <c r="C33" s="63">
        <v>12</v>
      </c>
      <c r="D33" s="63">
        <v>4</v>
      </c>
      <c r="E33" s="63">
        <v>8</v>
      </c>
      <c r="F33" s="69">
        <f t="shared" si="0"/>
        <v>0.33333333333333331</v>
      </c>
      <c r="G33" s="66">
        <f t="shared" si="1"/>
        <v>0.66666666666666663</v>
      </c>
      <c r="H33" s="49">
        <v>1541</v>
      </c>
      <c r="I33" s="79"/>
      <c r="J33" s="80"/>
    </row>
    <row r="34" spans="1:10" x14ac:dyDescent="0.25">
      <c r="A34" s="77" t="s">
        <v>209</v>
      </c>
      <c r="B34" s="63">
        <v>7</v>
      </c>
      <c r="C34" s="63">
        <v>12</v>
      </c>
      <c r="D34" s="63">
        <v>2</v>
      </c>
      <c r="E34" s="63">
        <v>10</v>
      </c>
      <c r="F34" s="69">
        <f t="shared" si="0"/>
        <v>0.16666666666666666</v>
      </c>
      <c r="G34" s="66">
        <f t="shared" si="1"/>
        <v>0.83333333333333337</v>
      </c>
      <c r="H34" s="49">
        <v>27</v>
      </c>
      <c r="I34" s="79"/>
      <c r="J34" s="80"/>
    </row>
    <row r="35" spans="1:10" x14ac:dyDescent="0.25">
      <c r="A35" s="77" t="s">
        <v>210</v>
      </c>
      <c r="B35" s="63">
        <v>199</v>
      </c>
      <c r="C35" s="63">
        <v>306</v>
      </c>
      <c r="D35" s="63">
        <v>77</v>
      </c>
      <c r="E35" s="63">
        <v>229</v>
      </c>
      <c r="F35" s="69">
        <f t="shared" si="0"/>
        <v>0.25163398692810457</v>
      </c>
      <c r="G35" s="66">
        <f t="shared" si="1"/>
        <v>0.74836601307189543</v>
      </c>
      <c r="H35" s="49">
        <v>779</v>
      </c>
      <c r="I35" s="79"/>
      <c r="J35" s="80"/>
    </row>
    <row r="36" spans="1:10" x14ac:dyDescent="0.25">
      <c r="A36" s="77" t="s">
        <v>211</v>
      </c>
      <c r="B36" s="63">
        <v>43</v>
      </c>
      <c r="C36" s="63">
        <v>57</v>
      </c>
      <c r="D36" s="63">
        <v>14</v>
      </c>
      <c r="E36" s="63">
        <v>43</v>
      </c>
      <c r="F36" s="69">
        <f t="shared" si="0"/>
        <v>0.24561403508771928</v>
      </c>
      <c r="G36" s="66">
        <f t="shared" si="1"/>
        <v>0.75438596491228072</v>
      </c>
      <c r="H36" s="49">
        <v>109</v>
      </c>
      <c r="I36" s="79"/>
      <c r="J36" s="80"/>
    </row>
    <row r="37" spans="1:10" x14ac:dyDescent="0.25">
      <c r="A37" s="77" t="s">
        <v>212</v>
      </c>
      <c r="B37" s="63">
        <v>1</v>
      </c>
      <c r="C37" s="63">
        <v>2</v>
      </c>
      <c r="D37" s="63">
        <v>0</v>
      </c>
      <c r="E37" s="63">
        <v>2</v>
      </c>
      <c r="F37" s="69">
        <f t="shared" si="0"/>
        <v>0</v>
      </c>
      <c r="G37" s="66">
        <f t="shared" si="1"/>
        <v>1</v>
      </c>
      <c r="H37" s="49">
        <v>0</v>
      </c>
    </row>
    <row r="38" spans="1:10" x14ac:dyDescent="0.25">
      <c r="A38" s="77" t="s">
        <v>213</v>
      </c>
      <c r="B38" s="63">
        <v>49</v>
      </c>
      <c r="C38" s="63">
        <v>71</v>
      </c>
      <c r="D38" s="63">
        <v>10</v>
      </c>
      <c r="E38" s="63">
        <v>61</v>
      </c>
      <c r="F38" s="69">
        <f t="shared" si="0"/>
        <v>0.14084507042253522</v>
      </c>
      <c r="G38" s="66">
        <f t="shared" si="1"/>
        <v>0.85915492957746475</v>
      </c>
      <c r="H38" s="49">
        <v>198</v>
      </c>
      <c r="I38" s="79"/>
      <c r="J38" s="80"/>
    </row>
    <row r="39" spans="1:10" x14ac:dyDescent="0.25">
      <c r="A39" s="77" t="s">
        <v>214</v>
      </c>
      <c r="B39" s="63">
        <v>59</v>
      </c>
      <c r="C39" s="63">
        <v>71</v>
      </c>
      <c r="D39" s="63">
        <v>13</v>
      </c>
      <c r="E39" s="63">
        <v>58</v>
      </c>
      <c r="F39" s="69">
        <f t="shared" si="0"/>
        <v>0.18309859154929578</v>
      </c>
      <c r="G39" s="66">
        <f t="shared" si="1"/>
        <v>0.81690140845070425</v>
      </c>
      <c r="H39" s="49">
        <v>63</v>
      </c>
      <c r="I39" s="79"/>
      <c r="J39" s="80"/>
    </row>
    <row r="40" spans="1:10" x14ac:dyDescent="0.25">
      <c r="A40" s="77" t="s">
        <v>215</v>
      </c>
      <c r="B40" s="63">
        <v>9</v>
      </c>
      <c r="C40" s="63">
        <v>11</v>
      </c>
      <c r="D40" s="63">
        <v>3</v>
      </c>
      <c r="E40" s="63">
        <v>8</v>
      </c>
      <c r="F40" s="69">
        <f t="shared" si="0"/>
        <v>0.27272727272727271</v>
      </c>
      <c r="G40" s="66">
        <f t="shared" si="1"/>
        <v>0.72727272727272729</v>
      </c>
      <c r="H40" s="49">
        <v>67</v>
      </c>
      <c r="I40" s="79"/>
      <c r="J40" s="80"/>
    </row>
    <row r="41" spans="1:10" x14ac:dyDescent="0.25">
      <c r="A41" s="77" t="s">
        <v>216</v>
      </c>
      <c r="B41" s="63">
        <v>27</v>
      </c>
      <c r="C41" s="63">
        <v>38</v>
      </c>
      <c r="D41" s="63">
        <v>6</v>
      </c>
      <c r="E41" s="63">
        <v>32</v>
      </c>
      <c r="F41" s="69">
        <f t="shared" si="0"/>
        <v>0.15789473684210525</v>
      </c>
      <c r="G41" s="66">
        <f t="shared" si="1"/>
        <v>0.84210526315789469</v>
      </c>
      <c r="H41" s="49">
        <v>148</v>
      </c>
      <c r="I41" s="79"/>
      <c r="J41" s="80"/>
    </row>
    <row r="42" spans="1:10" x14ac:dyDescent="0.25">
      <c r="A42" s="77" t="s">
        <v>217</v>
      </c>
      <c r="B42" s="63">
        <v>44</v>
      </c>
      <c r="C42" s="63">
        <v>65</v>
      </c>
      <c r="D42" s="63">
        <v>20</v>
      </c>
      <c r="E42" s="63">
        <v>45</v>
      </c>
      <c r="F42" s="69">
        <f t="shared" si="0"/>
        <v>0.30769230769230771</v>
      </c>
      <c r="G42" s="66">
        <f t="shared" si="1"/>
        <v>0.69230769230769229</v>
      </c>
      <c r="H42" s="49">
        <v>235</v>
      </c>
      <c r="I42" s="79"/>
      <c r="J42" s="80"/>
    </row>
    <row r="43" spans="1:10" x14ac:dyDescent="0.25">
      <c r="A43" s="77" t="s">
        <v>218</v>
      </c>
      <c r="B43" s="63">
        <v>491</v>
      </c>
      <c r="C43" s="63">
        <v>657</v>
      </c>
      <c r="D43" s="63">
        <v>145</v>
      </c>
      <c r="E43" s="63">
        <v>512</v>
      </c>
      <c r="F43" s="69">
        <f t="shared" si="0"/>
        <v>0.22070015220700151</v>
      </c>
      <c r="G43" s="66">
        <f t="shared" si="1"/>
        <v>0.77929984779299843</v>
      </c>
      <c r="H43" s="49">
        <v>1119</v>
      </c>
      <c r="I43" s="79"/>
      <c r="J43" s="80"/>
    </row>
    <row r="44" spans="1:10" x14ac:dyDescent="0.25">
      <c r="A44" s="77" t="s">
        <v>82</v>
      </c>
      <c r="B44" s="63">
        <v>207</v>
      </c>
      <c r="C44" s="63">
        <v>293</v>
      </c>
      <c r="D44" s="63">
        <v>54</v>
      </c>
      <c r="E44" s="63">
        <v>239</v>
      </c>
      <c r="F44" s="69">
        <f t="shared" si="0"/>
        <v>0.18430034129692832</v>
      </c>
      <c r="G44" s="66">
        <f t="shared" si="1"/>
        <v>0.81569965870307171</v>
      </c>
      <c r="H44" s="49">
        <v>586</v>
      </c>
      <c r="I44" s="79"/>
      <c r="J44" s="80"/>
    </row>
    <row r="45" spans="1:10" x14ac:dyDescent="0.25">
      <c r="A45" s="77" t="s">
        <v>15</v>
      </c>
      <c r="B45" s="63">
        <v>388</v>
      </c>
      <c r="C45" s="63">
        <v>526</v>
      </c>
      <c r="D45" s="63">
        <v>129</v>
      </c>
      <c r="E45" s="63">
        <v>397</v>
      </c>
      <c r="F45" s="69">
        <f t="shared" si="0"/>
        <v>0.24524714828897337</v>
      </c>
      <c r="G45" s="66">
        <f t="shared" si="1"/>
        <v>0.75475285171102657</v>
      </c>
      <c r="H45" s="49">
        <v>18</v>
      </c>
      <c r="I45" s="79"/>
      <c r="J45" s="80"/>
    </row>
    <row r="46" spans="1:10" x14ac:dyDescent="0.25">
      <c r="A46" s="77" t="s">
        <v>19</v>
      </c>
      <c r="B46" s="63">
        <v>20</v>
      </c>
      <c r="C46" s="63">
        <v>56</v>
      </c>
      <c r="D46" s="63">
        <v>31</v>
      </c>
      <c r="E46" s="63">
        <v>25</v>
      </c>
      <c r="F46" s="69">
        <f t="shared" si="0"/>
        <v>0.5535714285714286</v>
      </c>
      <c r="G46" s="66">
        <f t="shared" si="1"/>
        <v>0.44642857142857145</v>
      </c>
      <c r="H46" s="49">
        <v>178</v>
      </c>
      <c r="I46" s="79"/>
      <c r="J46" s="80"/>
    </row>
    <row r="47" spans="1:10" x14ac:dyDescent="0.25">
      <c r="A47" s="77" t="s">
        <v>81</v>
      </c>
      <c r="B47" s="63">
        <v>155</v>
      </c>
      <c r="C47" s="63">
        <v>207</v>
      </c>
      <c r="D47" s="63">
        <v>57</v>
      </c>
      <c r="E47" s="63">
        <v>150</v>
      </c>
      <c r="F47" s="69">
        <f t="shared" si="0"/>
        <v>0.27536231884057971</v>
      </c>
      <c r="G47" s="66">
        <f t="shared" si="1"/>
        <v>0.72463768115942029</v>
      </c>
      <c r="H47" s="49">
        <v>603</v>
      </c>
      <c r="I47" s="79"/>
      <c r="J47" s="80"/>
    </row>
    <row r="48" spans="1:10" x14ac:dyDescent="0.25">
      <c r="A48" s="77" t="s">
        <v>58</v>
      </c>
      <c r="B48" s="63">
        <v>6</v>
      </c>
      <c r="C48" s="63">
        <v>10</v>
      </c>
      <c r="D48" s="63">
        <v>0</v>
      </c>
      <c r="E48" s="63">
        <v>10</v>
      </c>
      <c r="F48" s="69">
        <f t="shared" si="0"/>
        <v>0</v>
      </c>
      <c r="G48" s="66">
        <f t="shared" si="1"/>
        <v>1</v>
      </c>
      <c r="H48" s="49">
        <v>21</v>
      </c>
      <c r="I48" s="79"/>
      <c r="J48" s="80"/>
    </row>
    <row r="49" spans="1:10" x14ac:dyDescent="0.25">
      <c r="A49" s="77" t="s">
        <v>80</v>
      </c>
      <c r="B49" s="63">
        <v>20</v>
      </c>
      <c r="C49" s="63">
        <v>24</v>
      </c>
      <c r="D49" s="63">
        <v>4</v>
      </c>
      <c r="E49" s="63">
        <v>20</v>
      </c>
      <c r="F49" s="69">
        <f t="shared" si="0"/>
        <v>0.16666666666666666</v>
      </c>
      <c r="G49" s="66">
        <f t="shared" si="1"/>
        <v>0.83333333333333337</v>
      </c>
      <c r="H49" s="49">
        <v>60</v>
      </c>
      <c r="I49" s="79"/>
      <c r="J49" s="80"/>
    </row>
    <row r="50" spans="1:10" x14ac:dyDescent="0.25">
      <c r="A50" s="77" t="s">
        <v>79</v>
      </c>
      <c r="B50" s="63">
        <v>6</v>
      </c>
      <c r="C50" s="63">
        <v>10</v>
      </c>
      <c r="D50" s="63">
        <v>4</v>
      </c>
      <c r="E50" s="63">
        <v>6</v>
      </c>
      <c r="F50" s="69">
        <f t="shared" si="0"/>
        <v>0.4</v>
      </c>
      <c r="G50" s="66">
        <f t="shared" si="1"/>
        <v>0.6</v>
      </c>
      <c r="H50" s="49">
        <v>49</v>
      </c>
      <c r="I50" s="79"/>
      <c r="J50" s="80"/>
    </row>
    <row r="51" spans="1:10" x14ac:dyDescent="0.25">
      <c r="A51" s="77" t="s">
        <v>16</v>
      </c>
      <c r="B51" s="63">
        <v>71</v>
      </c>
      <c r="C51" s="63">
        <v>72</v>
      </c>
      <c r="D51" s="63">
        <v>17</v>
      </c>
      <c r="E51" s="63">
        <v>55</v>
      </c>
      <c r="F51" s="69">
        <f t="shared" si="0"/>
        <v>0.2361111111111111</v>
      </c>
      <c r="G51" s="66">
        <f t="shared" si="1"/>
        <v>0.76388888888888884</v>
      </c>
      <c r="H51" s="49">
        <v>119</v>
      </c>
      <c r="I51" s="79"/>
      <c r="J51" s="80"/>
    </row>
    <row r="52" spans="1:10" x14ac:dyDescent="0.25">
      <c r="A52" s="77" t="s">
        <v>78</v>
      </c>
      <c r="B52" s="63">
        <v>44</v>
      </c>
      <c r="C52" s="63">
        <v>69</v>
      </c>
      <c r="D52" s="63">
        <v>18</v>
      </c>
      <c r="E52" s="63">
        <v>51</v>
      </c>
      <c r="F52" s="69">
        <f t="shared" si="0"/>
        <v>0.2608695652173913</v>
      </c>
      <c r="G52" s="66">
        <f t="shared" si="1"/>
        <v>0.73913043478260865</v>
      </c>
      <c r="H52" s="49">
        <v>104</v>
      </c>
      <c r="I52" s="79"/>
      <c r="J52" s="80"/>
    </row>
    <row r="53" spans="1:10" x14ac:dyDescent="0.25">
      <c r="A53" s="77" t="s">
        <v>77</v>
      </c>
      <c r="B53" s="63">
        <v>9</v>
      </c>
      <c r="C53" s="63">
        <v>11</v>
      </c>
      <c r="D53" s="63">
        <v>3</v>
      </c>
      <c r="E53" s="63">
        <v>8</v>
      </c>
      <c r="F53" s="69">
        <f t="shared" si="0"/>
        <v>0.27272727272727271</v>
      </c>
      <c r="G53" s="66">
        <f t="shared" si="1"/>
        <v>0.72727272727272729</v>
      </c>
      <c r="H53" s="49">
        <v>30</v>
      </c>
      <c r="I53" s="79"/>
      <c r="J53" s="80"/>
    </row>
    <row r="54" spans="1:10" x14ac:dyDescent="0.25">
      <c r="A54" s="77" t="s">
        <v>123</v>
      </c>
      <c r="B54" s="63">
        <v>16</v>
      </c>
      <c r="C54" s="63">
        <v>14</v>
      </c>
      <c r="D54" s="63">
        <v>5</v>
      </c>
      <c r="E54" s="63">
        <v>9</v>
      </c>
      <c r="F54" s="69">
        <f t="shared" si="0"/>
        <v>0.35714285714285715</v>
      </c>
      <c r="G54" s="66">
        <f t="shared" si="1"/>
        <v>0.6428571428571429</v>
      </c>
      <c r="H54" s="49">
        <v>25</v>
      </c>
      <c r="I54" s="79"/>
      <c r="J54" s="80"/>
    </row>
    <row r="55" spans="1:10" x14ac:dyDescent="0.25">
      <c r="A55" s="77" t="s">
        <v>76</v>
      </c>
      <c r="B55" s="63">
        <v>51</v>
      </c>
      <c r="C55" s="63">
        <v>85</v>
      </c>
      <c r="D55" s="63">
        <v>22</v>
      </c>
      <c r="E55" s="63">
        <v>63</v>
      </c>
      <c r="F55" s="69">
        <f t="shared" si="0"/>
        <v>0.25882352941176473</v>
      </c>
      <c r="G55" s="66">
        <f t="shared" si="1"/>
        <v>0.74117647058823533</v>
      </c>
      <c r="H55" s="49">
        <v>199</v>
      </c>
      <c r="I55" s="79"/>
      <c r="J55" s="80"/>
    </row>
    <row r="56" spans="1:10" x14ac:dyDescent="0.25">
      <c r="A56" s="77" t="s">
        <v>38</v>
      </c>
      <c r="B56" s="63">
        <v>73</v>
      </c>
      <c r="C56" s="63">
        <v>93</v>
      </c>
      <c r="D56" s="63">
        <v>21</v>
      </c>
      <c r="E56" s="63">
        <v>72</v>
      </c>
      <c r="F56" s="69">
        <f t="shared" si="0"/>
        <v>0.22580645161290322</v>
      </c>
      <c r="G56" s="66">
        <f t="shared" si="1"/>
        <v>0.77419354838709675</v>
      </c>
      <c r="H56" s="49">
        <v>259</v>
      </c>
      <c r="I56" s="79"/>
      <c r="J56" s="80"/>
    </row>
    <row r="57" spans="1:10" x14ac:dyDescent="0.25">
      <c r="A57" s="77" t="s">
        <v>39</v>
      </c>
      <c r="B57" s="63">
        <v>48</v>
      </c>
      <c r="C57" s="63">
        <v>53</v>
      </c>
      <c r="D57" s="63">
        <v>14</v>
      </c>
      <c r="E57" s="63">
        <v>39</v>
      </c>
      <c r="F57" s="69">
        <f t="shared" si="0"/>
        <v>0.26415094339622641</v>
      </c>
      <c r="G57" s="66">
        <f t="shared" si="1"/>
        <v>0.73584905660377353</v>
      </c>
      <c r="H57" s="49">
        <v>185</v>
      </c>
      <c r="I57" s="79"/>
      <c r="J57" s="80"/>
    </row>
    <row r="58" spans="1:10" x14ac:dyDescent="0.25">
      <c r="A58" s="77" t="s">
        <v>125</v>
      </c>
      <c r="B58" s="63">
        <v>19</v>
      </c>
      <c r="C58" s="63">
        <v>27</v>
      </c>
      <c r="D58" s="63">
        <v>9</v>
      </c>
      <c r="E58" s="63">
        <v>18</v>
      </c>
      <c r="F58" s="69">
        <f t="shared" si="0"/>
        <v>0.33333333333333331</v>
      </c>
      <c r="G58" s="66">
        <f t="shared" si="1"/>
        <v>0.66666666666666663</v>
      </c>
      <c r="H58" s="49">
        <v>62</v>
      </c>
      <c r="I58" s="79"/>
      <c r="J58" s="80"/>
    </row>
    <row r="59" spans="1:10" x14ac:dyDescent="0.25">
      <c r="A59" s="77" t="s">
        <v>219</v>
      </c>
      <c r="B59" s="63">
        <v>153</v>
      </c>
      <c r="C59" s="63">
        <v>195</v>
      </c>
      <c r="D59" s="63">
        <v>34</v>
      </c>
      <c r="E59" s="63">
        <v>161</v>
      </c>
      <c r="F59" s="69">
        <f t="shared" si="0"/>
        <v>0.17435897435897435</v>
      </c>
      <c r="G59" s="66">
        <f t="shared" si="1"/>
        <v>0.82564102564102559</v>
      </c>
      <c r="H59" s="49">
        <v>426</v>
      </c>
      <c r="I59" s="79"/>
      <c r="J59" s="80"/>
    </row>
    <row r="60" spans="1:10" x14ac:dyDescent="0.25">
      <c r="A60" s="77" t="s">
        <v>75</v>
      </c>
      <c r="B60" s="63">
        <v>139</v>
      </c>
      <c r="C60" s="63">
        <v>181</v>
      </c>
      <c r="D60" s="63">
        <v>42</v>
      </c>
      <c r="E60" s="63">
        <v>139</v>
      </c>
      <c r="F60" s="69">
        <f t="shared" si="0"/>
        <v>0.23204419889502761</v>
      </c>
      <c r="G60" s="66">
        <f t="shared" si="1"/>
        <v>0.76795580110497241</v>
      </c>
      <c r="H60" s="49">
        <v>599</v>
      </c>
      <c r="I60" s="79"/>
      <c r="J60" s="80"/>
    </row>
    <row r="61" spans="1:10" x14ac:dyDescent="0.25">
      <c r="A61" s="77" t="s">
        <v>128</v>
      </c>
      <c r="B61" s="1">
        <v>0</v>
      </c>
      <c r="C61" s="1">
        <v>0</v>
      </c>
      <c r="D61" s="1">
        <v>0</v>
      </c>
      <c r="E61" s="63">
        <v>0</v>
      </c>
      <c r="F61" s="69" t="s">
        <v>189</v>
      </c>
      <c r="G61" s="66" t="s">
        <v>189</v>
      </c>
      <c r="H61" s="49">
        <v>0</v>
      </c>
      <c r="I61" s="79"/>
      <c r="J61" s="80"/>
    </row>
    <row r="62" spans="1:10" x14ac:dyDescent="0.25">
      <c r="A62" s="77" t="s">
        <v>220</v>
      </c>
      <c r="B62" s="63">
        <v>88</v>
      </c>
      <c r="C62" s="63">
        <v>114</v>
      </c>
      <c r="D62" s="63">
        <v>22</v>
      </c>
      <c r="E62" s="63">
        <v>92</v>
      </c>
      <c r="F62" s="69">
        <f t="shared" si="0"/>
        <v>0.19298245614035087</v>
      </c>
      <c r="G62" s="66">
        <f t="shared" si="1"/>
        <v>0.80701754385964908</v>
      </c>
      <c r="H62" s="49">
        <v>189</v>
      </c>
      <c r="I62" s="79"/>
      <c r="J62" s="80"/>
    </row>
    <row r="63" spans="1:10" x14ac:dyDescent="0.25">
      <c r="A63" s="77" t="s">
        <v>130</v>
      </c>
      <c r="B63" s="63">
        <v>20</v>
      </c>
      <c r="C63" s="63">
        <v>22</v>
      </c>
      <c r="D63" s="63">
        <v>4</v>
      </c>
      <c r="E63" s="63">
        <v>18</v>
      </c>
      <c r="F63" s="69">
        <f t="shared" si="0"/>
        <v>0.18181818181818182</v>
      </c>
      <c r="G63" s="66">
        <f t="shared" si="1"/>
        <v>0.81818181818181823</v>
      </c>
      <c r="H63" s="49">
        <v>10</v>
      </c>
      <c r="I63" s="79"/>
      <c r="J63" s="80"/>
    </row>
    <row r="64" spans="1:10" x14ac:dyDescent="0.25">
      <c r="A64" s="77" t="s">
        <v>131</v>
      </c>
      <c r="B64" s="63">
        <v>32</v>
      </c>
      <c r="C64" s="63">
        <v>42</v>
      </c>
      <c r="D64" s="63">
        <v>10</v>
      </c>
      <c r="E64" s="63">
        <v>32</v>
      </c>
      <c r="F64" s="69">
        <f t="shared" si="0"/>
        <v>0.23809523809523808</v>
      </c>
      <c r="G64" s="66">
        <f t="shared" si="1"/>
        <v>0.76190476190476186</v>
      </c>
      <c r="H64" s="49">
        <v>154</v>
      </c>
      <c r="I64" s="79"/>
      <c r="J64" s="80"/>
    </row>
    <row r="65" spans="1:16" x14ac:dyDescent="0.25">
      <c r="A65" s="77" t="s">
        <v>221</v>
      </c>
      <c r="B65" s="63">
        <v>11</v>
      </c>
      <c r="C65" s="63">
        <v>21</v>
      </c>
      <c r="D65" s="63">
        <v>4</v>
      </c>
      <c r="E65" s="63">
        <v>17</v>
      </c>
      <c r="F65" s="69">
        <f t="shared" si="0"/>
        <v>0.19047619047619047</v>
      </c>
      <c r="G65" s="66">
        <f t="shared" si="1"/>
        <v>0.80952380952380953</v>
      </c>
      <c r="H65" s="49">
        <v>37</v>
      </c>
      <c r="I65" s="79"/>
      <c r="J65" s="80"/>
    </row>
    <row r="66" spans="1:16" x14ac:dyDescent="0.25">
      <c r="A66" s="77" t="s">
        <v>222</v>
      </c>
      <c r="B66" s="63">
        <v>35</v>
      </c>
      <c r="C66" s="63">
        <v>41</v>
      </c>
      <c r="D66" s="63">
        <v>13</v>
      </c>
      <c r="E66" s="63">
        <v>28</v>
      </c>
      <c r="F66" s="69">
        <f t="shared" si="0"/>
        <v>0.31707317073170732</v>
      </c>
      <c r="G66" s="66">
        <f t="shared" si="1"/>
        <v>0.68292682926829273</v>
      </c>
      <c r="H66" s="49">
        <v>119</v>
      </c>
      <c r="I66" s="79"/>
      <c r="J66" s="80"/>
    </row>
    <row r="67" spans="1:16" x14ac:dyDescent="0.25">
      <c r="A67" s="77" t="s">
        <v>223</v>
      </c>
      <c r="B67" s="63">
        <v>23</v>
      </c>
      <c r="C67" s="63">
        <v>34</v>
      </c>
      <c r="D67" s="63">
        <v>6</v>
      </c>
      <c r="E67" s="63">
        <v>28</v>
      </c>
      <c r="F67" s="69">
        <f t="shared" si="0"/>
        <v>0.17647058823529413</v>
      </c>
      <c r="G67" s="66">
        <f t="shared" si="1"/>
        <v>0.82352941176470584</v>
      </c>
      <c r="H67" s="49">
        <v>88</v>
      </c>
      <c r="I67" s="79"/>
      <c r="J67" s="80"/>
    </row>
    <row r="68" spans="1:16" x14ac:dyDescent="0.25">
      <c r="A68" s="77" t="s">
        <v>224</v>
      </c>
      <c r="B68" s="63">
        <v>24</v>
      </c>
      <c r="C68" s="63">
        <v>34</v>
      </c>
      <c r="D68" s="63">
        <v>11</v>
      </c>
      <c r="E68" s="63">
        <v>23</v>
      </c>
      <c r="F68" s="69">
        <f t="shared" si="0"/>
        <v>0.3235294117647059</v>
      </c>
      <c r="G68" s="66">
        <f t="shared" si="1"/>
        <v>0.67647058823529416</v>
      </c>
      <c r="H68" s="49">
        <v>79</v>
      </c>
      <c r="I68" s="79"/>
      <c r="J68" s="80"/>
    </row>
    <row r="69" spans="1:16" x14ac:dyDescent="0.25">
      <c r="A69" s="77" t="s">
        <v>225</v>
      </c>
      <c r="B69" s="63">
        <v>3</v>
      </c>
      <c r="C69" s="63">
        <v>5</v>
      </c>
      <c r="D69" s="63">
        <v>3</v>
      </c>
      <c r="E69" s="63">
        <v>2</v>
      </c>
      <c r="F69" s="69">
        <f t="shared" si="0"/>
        <v>0.6</v>
      </c>
      <c r="G69" s="66">
        <f t="shared" si="1"/>
        <v>0.4</v>
      </c>
      <c r="H69" s="49">
        <v>5</v>
      </c>
      <c r="I69" s="79"/>
      <c r="J69" s="80"/>
    </row>
    <row r="70" spans="1:16" x14ac:dyDescent="0.25">
      <c r="A70" s="77" t="s">
        <v>74</v>
      </c>
      <c r="B70" s="63">
        <v>5</v>
      </c>
      <c r="C70" s="63">
        <v>8</v>
      </c>
      <c r="D70" s="63">
        <v>1</v>
      </c>
      <c r="E70" s="63">
        <v>7</v>
      </c>
      <c r="F70" s="69">
        <f t="shared" si="0"/>
        <v>0.125</v>
      </c>
      <c r="G70" s="66">
        <f t="shared" si="1"/>
        <v>0.875</v>
      </c>
      <c r="H70" s="49">
        <v>3</v>
      </c>
      <c r="I70" s="79"/>
      <c r="J70" s="80"/>
    </row>
    <row r="71" spans="1:16" x14ac:dyDescent="0.25">
      <c r="A71" s="77" t="s">
        <v>226</v>
      </c>
      <c r="B71" s="63">
        <v>6</v>
      </c>
      <c r="C71" s="63">
        <v>8</v>
      </c>
      <c r="D71" s="63">
        <v>1</v>
      </c>
      <c r="E71" s="63">
        <v>7</v>
      </c>
      <c r="F71" s="69">
        <f t="shared" si="0"/>
        <v>0.125</v>
      </c>
      <c r="G71" s="66">
        <f t="shared" si="1"/>
        <v>0.875</v>
      </c>
      <c r="H71" s="49">
        <v>12</v>
      </c>
      <c r="I71" s="21"/>
    </row>
    <row r="72" spans="1:16" x14ac:dyDescent="0.25">
      <c r="A72" s="76" t="s">
        <v>167</v>
      </c>
      <c r="B72" s="20">
        <f>SUM(B8:B71)</f>
        <v>4157</v>
      </c>
      <c r="C72" s="20">
        <f>SUM(C8:C71)</f>
        <v>5867</v>
      </c>
      <c r="D72" s="20">
        <f>SUM(D8:D71)</f>
        <v>1453</v>
      </c>
      <c r="E72" s="20">
        <f>SUM(E8:E71)</f>
        <v>4414</v>
      </c>
      <c r="F72" s="71">
        <f t="shared" ref="F72" si="2">D72/C72</f>
        <v>0.24765638316004773</v>
      </c>
      <c r="G72" s="74">
        <f t="shared" ref="G72" si="3">E72/C72</f>
        <v>0.75234361683995232</v>
      </c>
      <c r="H72" s="20">
        <f>SUM(H8:H71)</f>
        <v>13955</v>
      </c>
    </row>
    <row r="74" spans="1:16" x14ac:dyDescent="0.25">
      <c r="A74" s="14" t="s">
        <v>166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"/>
    </row>
    <row r="75" spans="1:16" x14ac:dyDescent="0.25">
      <c r="A75" s="122" t="s">
        <v>176</v>
      </c>
      <c r="B75" s="122"/>
      <c r="C75" s="122"/>
      <c r="D75" s="122"/>
      <c r="E75" s="122"/>
      <c r="F75" s="122"/>
      <c r="G75" s="122"/>
      <c r="H75" s="5"/>
      <c r="I75" s="5"/>
      <c r="J75" s="5"/>
      <c r="K75" s="5"/>
      <c r="L75" s="5"/>
      <c r="M75" s="5"/>
      <c r="N75" s="5"/>
      <c r="O75" s="5"/>
      <c r="P75" s="4"/>
    </row>
    <row r="76" spans="1:16" ht="15" customHeight="1" x14ac:dyDescent="0.25">
      <c r="A76" s="123" t="s">
        <v>177</v>
      </c>
      <c r="B76" s="123"/>
      <c r="C76" s="123"/>
      <c r="D76" s="123"/>
      <c r="E76" s="123"/>
      <c r="F76" s="123"/>
      <c r="G76" s="123"/>
      <c r="H76" s="42"/>
      <c r="I76" s="42"/>
      <c r="J76" s="42"/>
      <c r="K76" s="42"/>
      <c r="L76" s="42"/>
      <c r="M76" s="42"/>
      <c r="N76" s="42"/>
      <c r="O76" s="42"/>
      <c r="P76" s="42"/>
    </row>
    <row r="77" spans="1:16" x14ac:dyDescent="0.25">
      <c r="A77" s="123"/>
      <c r="B77" s="123"/>
      <c r="C77" s="123"/>
      <c r="D77" s="123"/>
      <c r="E77" s="123"/>
      <c r="F77" s="123"/>
      <c r="G77" s="123"/>
      <c r="H77" s="42"/>
      <c r="I77" s="42"/>
      <c r="J77" s="42"/>
      <c r="K77" s="42"/>
      <c r="L77" s="42"/>
      <c r="M77" s="42"/>
      <c r="N77" s="42"/>
      <c r="O77" s="42"/>
      <c r="P77" s="42"/>
    </row>
    <row r="78" spans="1:16" x14ac:dyDescent="0.25">
      <c r="A78" s="124" t="s">
        <v>178</v>
      </c>
      <c r="B78" s="124"/>
      <c r="C78" s="124"/>
      <c r="D78" s="124"/>
      <c r="E78" s="124"/>
      <c r="F78" s="124"/>
      <c r="G78" s="124"/>
    </row>
    <row r="79" spans="1:16" x14ac:dyDescent="0.25">
      <c r="A79" s="124"/>
      <c r="B79" s="124"/>
      <c r="C79" s="124"/>
      <c r="D79" s="124"/>
      <c r="E79" s="124"/>
      <c r="F79" s="124"/>
      <c r="G79" s="124"/>
    </row>
    <row r="80" spans="1:16" x14ac:dyDescent="0.25">
      <c r="A80" s="19" t="s">
        <v>179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topLeftCell="A46" workbookViewId="0">
      <selection activeCell="J12" sqref="J12"/>
    </sheetView>
  </sheetViews>
  <sheetFormatPr defaultRowHeight="15" x14ac:dyDescent="0.25"/>
  <cols>
    <col min="1" max="1" width="19.7109375" style="19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7109375" style="10" bestFit="1" customWidth="1"/>
    <col min="9" max="9" width="12" style="10" customWidth="1"/>
    <col min="10" max="16384" width="9.140625" style="10"/>
  </cols>
  <sheetData>
    <row r="2" spans="1:10" ht="15.75" thickBot="1" x14ac:dyDescent="0.3"/>
    <row r="3" spans="1:10" x14ac:dyDescent="0.25">
      <c r="C3" s="119" t="s">
        <v>236</v>
      </c>
      <c r="D3" s="120"/>
      <c r="E3" s="120"/>
      <c r="F3" s="120"/>
      <c r="G3" s="120"/>
    </row>
    <row r="4" spans="1:10" ht="15.75" thickBot="1" x14ac:dyDescent="0.3">
      <c r="C4" s="121"/>
      <c r="D4" s="121"/>
      <c r="E4" s="121"/>
      <c r="F4" s="121"/>
      <c r="G4" s="121"/>
    </row>
    <row r="7" spans="1:10" ht="17.25" x14ac:dyDescent="0.25">
      <c r="A7" s="43" t="s">
        <v>172</v>
      </c>
      <c r="B7" s="50" t="s">
        <v>173</v>
      </c>
      <c r="C7" s="50" t="s">
        <v>174</v>
      </c>
      <c r="D7" s="50" t="s">
        <v>175</v>
      </c>
      <c r="E7" s="50" t="s">
        <v>168</v>
      </c>
      <c r="F7" s="50" t="s">
        <v>169</v>
      </c>
      <c r="G7" s="50" t="s">
        <v>170</v>
      </c>
      <c r="H7" s="50" t="s">
        <v>183</v>
      </c>
    </row>
    <row r="8" spans="1:10" x14ac:dyDescent="0.25">
      <c r="A8" s="77" t="s">
        <v>190</v>
      </c>
      <c r="B8" s="63">
        <v>49</v>
      </c>
      <c r="C8" s="63">
        <v>86</v>
      </c>
      <c r="D8" s="63">
        <v>44</v>
      </c>
      <c r="E8" s="63">
        <v>42</v>
      </c>
      <c r="F8" s="69">
        <f t="shared" ref="F8:F71" si="0">D8/C8</f>
        <v>0.51162790697674421</v>
      </c>
      <c r="G8" s="66">
        <f t="shared" ref="G8:G71" si="1">E8/C8</f>
        <v>0.48837209302325579</v>
      </c>
      <c r="H8" s="49">
        <v>176</v>
      </c>
      <c r="I8" s="79"/>
      <c r="J8" s="80"/>
    </row>
    <row r="9" spans="1:10" x14ac:dyDescent="0.25">
      <c r="A9" s="77" t="s">
        <v>191</v>
      </c>
      <c r="B9" s="63">
        <v>15</v>
      </c>
      <c r="C9" s="63">
        <v>9</v>
      </c>
      <c r="D9" s="63">
        <v>1</v>
      </c>
      <c r="E9" s="63">
        <v>8</v>
      </c>
      <c r="F9" s="69">
        <f t="shared" si="0"/>
        <v>0.1111111111111111</v>
      </c>
      <c r="G9" s="66">
        <f t="shared" si="1"/>
        <v>0.88888888888888884</v>
      </c>
      <c r="H9" s="49">
        <v>17</v>
      </c>
      <c r="I9" s="79"/>
      <c r="J9" s="80"/>
    </row>
    <row r="10" spans="1:10" x14ac:dyDescent="0.25">
      <c r="A10" s="77" t="s">
        <v>192</v>
      </c>
      <c r="B10" s="63">
        <v>75</v>
      </c>
      <c r="C10" s="63">
        <v>74</v>
      </c>
      <c r="D10" s="63">
        <v>27</v>
      </c>
      <c r="E10" s="63">
        <v>47</v>
      </c>
      <c r="F10" s="69">
        <f t="shared" si="0"/>
        <v>0.36486486486486486</v>
      </c>
      <c r="G10" s="66">
        <f t="shared" si="1"/>
        <v>0.63513513513513509</v>
      </c>
      <c r="H10" s="49">
        <v>229</v>
      </c>
      <c r="I10" s="79"/>
      <c r="J10" s="80"/>
    </row>
    <row r="11" spans="1:10" x14ac:dyDescent="0.25">
      <c r="A11" s="77" t="s">
        <v>193</v>
      </c>
      <c r="B11" s="63">
        <v>4</v>
      </c>
      <c r="C11" s="63">
        <v>6</v>
      </c>
      <c r="D11" s="63">
        <v>1</v>
      </c>
      <c r="E11" s="63">
        <v>5</v>
      </c>
      <c r="F11" s="69">
        <f t="shared" si="0"/>
        <v>0.16666666666666666</v>
      </c>
      <c r="G11" s="66">
        <f t="shared" si="1"/>
        <v>0.83333333333333337</v>
      </c>
      <c r="H11" s="49">
        <v>0</v>
      </c>
    </row>
    <row r="12" spans="1:10" x14ac:dyDescent="0.25">
      <c r="A12" s="77" t="s">
        <v>194</v>
      </c>
      <c r="B12" s="63">
        <v>37</v>
      </c>
      <c r="C12" s="63">
        <v>81</v>
      </c>
      <c r="D12" s="63">
        <v>57</v>
      </c>
      <c r="E12" s="63">
        <v>24</v>
      </c>
      <c r="F12" s="69">
        <f t="shared" si="0"/>
        <v>0.70370370370370372</v>
      </c>
      <c r="G12" s="66">
        <f t="shared" si="1"/>
        <v>0.29629629629629628</v>
      </c>
      <c r="H12" s="49">
        <v>229</v>
      </c>
      <c r="I12" s="79"/>
      <c r="J12" s="80"/>
    </row>
    <row r="13" spans="1:10" x14ac:dyDescent="0.25">
      <c r="A13" s="77" t="s">
        <v>195</v>
      </c>
      <c r="B13" s="63">
        <v>15</v>
      </c>
      <c r="C13" s="63">
        <v>10</v>
      </c>
      <c r="D13" s="63">
        <v>3</v>
      </c>
      <c r="E13" s="63">
        <v>7</v>
      </c>
      <c r="F13" s="69">
        <f t="shared" si="0"/>
        <v>0.3</v>
      </c>
      <c r="G13" s="66">
        <f t="shared" si="1"/>
        <v>0.7</v>
      </c>
      <c r="H13" s="49">
        <v>85</v>
      </c>
      <c r="I13" s="79"/>
      <c r="J13" s="80"/>
    </row>
    <row r="14" spans="1:10" x14ac:dyDescent="0.25">
      <c r="A14" s="77" t="s">
        <v>196</v>
      </c>
      <c r="B14" s="63">
        <v>14</v>
      </c>
      <c r="C14" s="63">
        <v>14</v>
      </c>
      <c r="D14" s="63">
        <v>7</v>
      </c>
      <c r="E14" s="63">
        <v>7</v>
      </c>
      <c r="F14" s="69">
        <f t="shared" si="0"/>
        <v>0.5</v>
      </c>
      <c r="G14" s="66">
        <f t="shared" si="1"/>
        <v>0.5</v>
      </c>
      <c r="H14" s="49">
        <v>40</v>
      </c>
      <c r="I14" s="79"/>
      <c r="J14" s="80"/>
    </row>
    <row r="15" spans="1:10" x14ac:dyDescent="0.25">
      <c r="A15" s="77" t="s">
        <v>197</v>
      </c>
      <c r="B15" s="63">
        <v>92</v>
      </c>
      <c r="C15" s="63">
        <v>132</v>
      </c>
      <c r="D15" s="63">
        <v>52</v>
      </c>
      <c r="E15" s="63">
        <v>80</v>
      </c>
      <c r="F15" s="69">
        <f t="shared" si="0"/>
        <v>0.39393939393939392</v>
      </c>
      <c r="G15" s="66">
        <f t="shared" si="1"/>
        <v>0.60606060606060608</v>
      </c>
      <c r="H15" s="49">
        <v>192</v>
      </c>
      <c r="I15" s="79"/>
      <c r="J15" s="80"/>
    </row>
    <row r="16" spans="1:10" x14ac:dyDescent="0.25">
      <c r="A16" s="77" t="s">
        <v>198</v>
      </c>
      <c r="B16" s="63">
        <v>371</v>
      </c>
      <c r="C16" s="63">
        <v>461</v>
      </c>
      <c r="D16" s="63">
        <v>204</v>
      </c>
      <c r="E16" s="63">
        <v>257</v>
      </c>
      <c r="F16" s="69">
        <f t="shared" si="0"/>
        <v>0.44251626898047725</v>
      </c>
      <c r="G16" s="66">
        <f t="shared" si="1"/>
        <v>0.55748373101952275</v>
      </c>
      <c r="H16" s="49">
        <v>1168</v>
      </c>
      <c r="I16" s="79"/>
      <c r="J16" s="80"/>
    </row>
    <row r="17" spans="1:10" x14ac:dyDescent="0.25">
      <c r="A17" s="77" t="s">
        <v>85</v>
      </c>
      <c r="B17" s="63">
        <v>198</v>
      </c>
      <c r="C17" s="63">
        <v>165</v>
      </c>
      <c r="D17" s="63">
        <v>14</v>
      </c>
      <c r="E17" s="63">
        <v>151</v>
      </c>
      <c r="F17" s="69">
        <f t="shared" si="0"/>
        <v>8.4848484848484854E-2</v>
      </c>
      <c r="G17" s="66">
        <f t="shared" si="1"/>
        <v>0.91515151515151516</v>
      </c>
      <c r="H17" s="49">
        <v>533</v>
      </c>
      <c r="I17" s="79"/>
      <c r="J17" s="80"/>
    </row>
    <row r="18" spans="1:10" x14ac:dyDescent="0.25">
      <c r="A18" s="77" t="s">
        <v>62</v>
      </c>
      <c r="B18" s="63">
        <v>2</v>
      </c>
      <c r="C18" s="63">
        <v>8</v>
      </c>
      <c r="D18" s="63">
        <v>3</v>
      </c>
      <c r="E18" s="63">
        <v>5</v>
      </c>
      <c r="F18" s="69">
        <f t="shared" si="0"/>
        <v>0.375</v>
      </c>
      <c r="G18" s="66">
        <f t="shared" si="1"/>
        <v>0.625</v>
      </c>
      <c r="H18" s="49">
        <v>5</v>
      </c>
      <c r="I18" s="79"/>
      <c r="J18" s="80"/>
    </row>
    <row r="19" spans="1:10" x14ac:dyDescent="0.25">
      <c r="A19" s="77" t="s">
        <v>199</v>
      </c>
      <c r="B19" s="63">
        <v>2</v>
      </c>
      <c r="C19" s="63">
        <v>3</v>
      </c>
      <c r="D19" s="63"/>
      <c r="E19" s="63">
        <v>3</v>
      </c>
      <c r="F19" s="69" t="s">
        <v>189</v>
      </c>
      <c r="G19" s="66" t="s">
        <v>189</v>
      </c>
      <c r="H19" s="49">
        <v>0</v>
      </c>
    </row>
    <row r="20" spans="1:10" x14ac:dyDescent="0.25">
      <c r="A20" s="77" t="s">
        <v>200</v>
      </c>
      <c r="B20" s="63">
        <v>4</v>
      </c>
      <c r="C20" s="63">
        <v>4</v>
      </c>
      <c r="D20" s="63">
        <v>2</v>
      </c>
      <c r="E20" s="63">
        <v>2</v>
      </c>
      <c r="F20" s="69">
        <f t="shared" si="0"/>
        <v>0.5</v>
      </c>
      <c r="G20" s="66">
        <f t="shared" si="1"/>
        <v>0.5</v>
      </c>
      <c r="H20" s="49">
        <v>8</v>
      </c>
      <c r="I20" s="79"/>
      <c r="J20" s="80"/>
    </row>
    <row r="21" spans="1:10" x14ac:dyDescent="0.25">
      <c r="A21" s="77" t="s">
        <v>201</v>
      </c>
      <c r="B21" s="63">
        <v>7</v>
      </c>
      <c r="C21" s="63">
        <v>9</v>
      </c>
      <c r="D21" s="63">
        <v>3</v>
      </c>
      <c r="E21" s="63">
        <v>6</v>
      </c>
      <c r="F21" s="69">
        <f t="shared" si="0"/>
        <v>0.33333333333333331</v>
      </c>
      <c r="G21" s="66">
        <f t="shared" si="1"/>
        <v>0.66666666666666663</v>
      </c>
      <c r="H21" s="49">
        <v>11</v>
      </c>
      <c r="I21" s="79"/>
      <c r="J21" s="80"/>
    </row>
    <row r="22" spans="1:10" x14ac:dyDescent="0.25">
      <c r="A22" s="77" t="s">
        <v>202</v>
      </c>
      <c r="B22" s="63">
        <v>15</v>
      </c>
      <c r="C22" s="63">
        <v>20</v>
      </c>
      <c r="D22" s="63">
        <v>10</v>
      </c>
      <c r="E22" s="63">
        <v>10</v>
      </c>
      <c r="F22" s="69">
        <f t="shared" si="0"/>
        <v>0.5</v>
      </c>
      <c r="G22" s="66">
        <f t="shared" si="1"/>
        <v>0.5</v>
      </c>
      <c r="H22" s="49">
        <v>76</v>
      </c>
      <c r="I22" s="79"/>
      <c r="J22" s="80"/>
    </row>
    <row r="23" spans="1:10" x14ac:dyDescent="0.25">
      <c r="A23" s="77" t="s">
        <v>203</v>
      </c>
      <c r="B23" s="63">
        <v>23</v>
      </c>
      <c r="C23" s="63">
        <v>26</v>
      </c>
      <c r="D23" s="63">
        <v>10</v>
      </c>
      <c r="E23" s="63">
        <v>16</v>
      </c>
      <c r="F23" s="69">
        <f t="shared" si="0"/>
        <v>0.38461538461538464</v>
      </c>
      <c r="G23" s="66">
        <f t="shared" si="1"/>
        <v>0.61538461538461542</v>
      </c>
      <c r="H23" s="49">
        <v>34</v>
      </c>
      <c r="I23" s="79"/>
      <c r="J23" s="80"/>
    </row>
    <row r="24" spans="1:10" x14ac:dyDescent="0.25">
      <c r="A24" s="77" t="s">
        <v>204</v>
      </c>
      <c r="B24" s="63">
        <v>652</v>
      </c>
      <c r="C24" s="63">
        <v>751</v>
      </c>
      <c r="D24" s="63">
        <v>250</v>
      </c>
      <c r="E24" s="63">
        <v>501</v>
      </c>
      <c r="F24" s="69">
        <f t="shared" si="0"/>
        <v>0.33288948069241014</v>
      </c>
      <c r="G24" s="66">
        <f t="shared" si="1"/>
        <v>0.66711051930758991</v>
      </c>
      <c r="H24" s="49">
        <v>1906</v>
      </c>
      <c r="I24" s="79"/>
      <c r="J24" s="80"/>
    </row>
    <row r="25" spans="1:10" x14ac:dyDescent="0.25">
      <c r="A25" s="77" t="s">
        <v>205</v>
      </c>
      <c r="B25" s="63">
        <v>22</v>
      </c>
      <c r="C25" s="63">
        <v>18</v>
      </c>
      <c r="D25" s="63">
        <v>2</v>
      </c>
      <c r="E25" s="63">
        <v>16</v>
      </c>
      <c r="F25" s="69" t="s">
        <v>189</v>
      </c>
      <c r="G25" s="66" t="s">
        <v>189</v>
      </c>
      <c r="H25" s="49">
        <v>38</v>
      </c>
      <c r="I25" s="79"/>
      <c r="J25" s="80"/>
    </row>
    <row r="26" spans="1:10" x14ac:dyDescent="0.25">
      <c r="A26" s="77" t="s">
        <v>84</v>
      </c>
      <c r="B26" s="63">
        <v>10</v>
      </c>
      <c r="C26" s="63">
        <v>12</v>
      </c>
      <c r="D26" s="63">
        <v>2</v>
      </c>
      <c r="E26" s="63">
        <v>10</v>
      </c>
      <c r="F26" s="69">
        <f t="shared" si="0"/>
        <v>0.16666666666666666</v>
      </c>
      <c r="G26" s="66">
        <f t="shared" si="1"/>
        <v>0.83333333333333337</v>
      </c>
      <c r="H26" s="49">
        <v>5</v>
      </c>
      <c r="I26" s="79"/>
      <c r="J26" s="80"/>
    </row>
    <row r="27" spans="1:10" x14ac:dyDescent="0.25">
      <c r="A27" s="77" t="s">
        <v>83</v>
      </c>
      <c r="B27" s="63">
        <v>22</v>
      </c>
      <c r="C27" s="63">
        <v>36</v>
      </c>
      <c r="D27" s="63">
        <v>12</v>
      </c>
      <c r="E27" s="63">
        <v>24</v>
      </c>
      <c r="F27" s="69">
        <f t="shared" si="0"/>
        <v>0.33333333333333331</v>
      </c>
      <c r="G27" s="66">
        <f t="shared" si="1"/>
        <v>0.66666666666666663</v>
      </c>
      <c r="H27" s="49">
        <v>52</v>
      </c>
      <c r="I27" s="79"/>
      <c r="J27" s="80"/>
    </row>
    <row r="28" spans="1:10" x14ac:dyDescent="0.25">
      <c r="A28" s="77" t="s">
        <v>64</v>
      </c>
      <c r="B28" s="63">
        <v>52</v>
      </c>
      <c r="C28" s="63">
        <v>51</v>
      </c>
      <c r="D28" s="63">
        <v>28</v>
      </c>
      <c r="E28" s="63">
        <v>23</v>
      </c>
      <c r="F28" s="69">
        <f t="shared" si="0"/>
        <v>0.5490196078431373</v>
      </c>
      <c r="G28" s="66">
        <f t="shared" si="1"/>
        <v>0.45098039215686275</v>
      </c>
      <c r="H28" s="49">
        <v>238</v>
      </c>
      <c r="I28" s="79"/>
      <c r="J28" s="80"/>
    </row>
    <row r="29" spans="1:10" x14ac:dyDescent="0.25">
      <c r="A29" s="77" t="s">
        <v>108</v>
      </c>
      <c r="B29" s="63">
        <v>15</v>
      </c>
      <c r="C29" s="63">
        <v>19</v>
      </c>
      <c r="D29" s="63">
        <v>10</v>
      </c>
      <c r="E29" s="63">
        <v>9</v>
      </c>
      <c r="F29" s="69">
        <f t="shared" si="0"/>
        <v>0.52631578947368418</v>
      </c>
      <c r="G29" s="66">
        <f t="shared" si="1"/>
        <v>0.47368421052631576</v>
      </c>
      <c r="H29" s="49">
        <v>21</v>
      </c>
      <c r="I29" s="79"/>
      <c r="J29" s="80"/>
    </row>
    <row r="30" spans="1:10" x14ac:dyDescent="0.25">
      <c r="A30" s="77" t="s">
        <v>206</v>
      </c>
      <c r="B30" s="63">
        <v>59</v>
      </c>
      <c r="C30" s="63">
        <v>97</v>
      </c>
      <c r="D30" s="63">
        <v>53</v>
      </c>
      <c r="E30" s="63">
        <v>44</v>
      </c>
      <c r="F30" s="69">
        <f t="shared" si="0"/>
        <v>0.54639175257731953</v>
      </c>
      <c r="G30" s="66">
        <f t="shared" si="1"/>
        <v>0.45360824742268041</v>
      </c>
      <c r="H30" s="49">
        <v>208</v>
      </c>
      <c r="I30" s="79"/>
      <c r="J30" s="80"/>
    </row>
    <row r="31" spans="1:10" x14ac:dyDescent="0.25">
      <c r="A31" s="77" t="s">
        <v>18</v>
      </c>
      <c r="B31" s="63">
        <v>33</v>
      </c>
      <c r="C31" s="63">
        <v>33</v>
      </c>
      <c r="D31" s="63">
        <v>16</v>
      </c>
      <c r="E31" s="63">
        <v>17</v>
      </c>
      <c r="F31" s="69">
        <f t="shared" si="0"/>
        <v>0.48484848484848486</v>
      </c>
      <c r="G31" s="66">
        <f t="shared" si="1"/>
        <v>0.51515151515151514</v>
      </c>
      <c r="H31" s="49">
        <v>136</v>
      </c>
      <c r="I31" s="79"/>
      <c r="J31" s="80"/>
    </row>
    <row r="32" spans="1:10" x14ac:dyDescent="0.25">
      <c r="A32" s="77" t="s">
        <v>207</v>
      </c>
      <c r="B32" s="63">
        <v>5</v>
      </c>
      <c r="C32" s="63">
        <v>9</v>
      </c>
      <c r="D32" s="63">
        <v>5</v>
      </c>
      <c r="E32" s="63">
        <v>4</v>
      </c>
      <c r="F32" s="69">
        <f t="shared" si="0"/>
        <v>0.55555555555555558</v>
      </c>
      <c r="G32" s="66">
        <f t="shared" si="1"/>
        <v>0.44444444444444442</v>
      </c>
      <c r="H32" s="49">
        <v>10</v>
      </c>
      <c r="I32" s="79"/>
      <c r="J32" s="80"/>
    </row>
    <row r="33" spans="1:10" x14ac:dyDescent="0.25">
      <c r="A33" s="77" t="s">
        <v>208</v>
      </c>
      <c r="B33" s="63">
        <v>444</v>
      </c>
      <c r="C33" s="63">
        <v>386</v>
      </c>
      <c r="D33" s="63">
        <v>52</v>
      </c>
      <c r="E33" s="63">
        <v>334</v>
      </c>
      <c r="F33" s="69">
        <f t="shared" si="0"/>
        <v>0.13471502590673576</v>
      </c>
      <c r="G33" s="66">
        <f t="shared" si="1"/>
        <v>0.86528497409326421</v>
      </c>
      <c r="H33" s="49">
        <v>1544</v>
      </c>
      <c r="I33" s="79"/>
      <c r="J33" s="80"/>
    </row>
    <row r="34" spans="1:10" x14ac:dyDescent="0.25">
      <c r="A34" s="77" t="s">
        <v>209</v>
      </c>
      <c r="B34" s="63">
        <v>13</v>
      </c>
      <c r="C34" s="63">
        <v>11</v>
      </c>
      <c r="D34" s="63">
        <v>1</v>
      </c>
      <c r="E34" s="63">
        <v>10</v>
      </c>
      <c r="F34" s="69">
        <f t="shared" si="0"/>
        <v>9.0909090909090912E-2</v>
      </c>
      <c r="G34" s="66">
        <f t="shared" si="1"/>
        <v>0.90909090909090906</v>
      </c>
      <c r="H34" s="49">
        <v>28</v>
      </c>
      <c r="I34" s="79"/>
      <c r="J34" s="80"/>
    </row>
    <row r="35" spans="1:10" x14ac:dyDescent="0.25">
      <c r="A35" s="77" t="s">
        <v>210</v>
      </c>
      <c r="B35" s="63">
        <v>273</v>
      </c>
      <c r="C35" s="63">
        <v>344</v>
      </c>
      <c r="D35" s="63">
        <v>162</v>
      </c>
      <c r="E35" s="63">
        <v>182</v>
      </c>
      <c r="F35" s="69">
        <f t="shared" si="0"/>
        <v>0.47093023255813954</v>
      </c>
      <c r="G35" s="66">
        <f t="shared" si="1"/>
        <v>0.52906976744186052</v>
      </c>
      <c r="H35" s="49">
        <v>770</v>
      </c>
      <c r="I35" s="79"/>
      <c r="J35" s="80"/>
    </row>
    <row r="36" spans="1:10" x14ac:dyDescent="0.25">
      <c r="A36" s="77" t="s">
        <v>211</v>
      </c>
      <c r="B36" s="63">
        <v>45</v>
      </c>
      <c r="C36" s="63">
        <v>44</v>
      </c>
      <c r="D36" s="63">
        <v>12</v>
      </c>
      <c r="E36" s="63">
        <v>32</v>
      </c>
      <c r="F36" s="69">
        <f t="shared" si="0"/>
        <v>0.27272727272727271</v>
      </c>
      <c r="G36" s="66">
        <f t="shared" si="1"/>
        <v>0.72727272727272729</v>
      </c>
      <c r="H36" s="49">
        <v>101</v>
      </c>
      <c r="I36" s="79"/>
      <c r="J36" s="80"/>
    </row>
    <row r="37" spans="1:10" x14ac:dyDescent="0.25">
      <c r="A37" s="77" t="s">
        <v>212</v>
      </c>
      <c r="B37" s="63">
        <v>4</v>
      </c>
      <c r="C37" s="63">
        <v>2</v>
      </c>
      <c r="D37" s="63">
        <v>1</v>
      </c>
      <c r="E37" s="63">
        <v>1</v>
      </c>
      <c r="F37" s="69">
        <f t="shared" si="0"/>
        <v>0.5</v>
      </c>
      <c r="G37" s="66">
        <f t="shared" si="1"/>
        <v>0.5</v>
      </c>
      <c r="H37" s="49">
        <v>0</v>
      </c>
    </row>
    <row r="38" spans="1:10" x14ac:dyDescent="0.25">
      <c r="A38" s="77" t="s">
        <v>213</v>
      </c>
      <c r="B38" s="63">
        <v>61</v>
      </c>
      <c r="C38" s="63">
        <v>83</v>
      </c>
      <c r="D38" s="63">
        <v>45</v>
      </c>
      <c r="E38" s="63">
        <v>38</v>
      </c>
      <c r="F38" s="69">
        <f t="shared" si="0"/>
        <v>0.54216867469879515</v>
      </c>
      <c r="G38" s="66">
        <f t="shared" si="1"/>
        <v>0.45783132530120479</v>
      </c>
      <c r="H38" s="49">
        <v>207</v>
      </c>
      <c r="I38" s="79"/>
      <c r="J38" s="80"/>
    </row>
    <row r="39" spans="1:10" x14ac:dyDescent="0.25">
      <c r="A39" s="77" t="s">
        <v>214</v>
      </c>
      <c r="B39" s="63">
        <v>62</v>
      </c>
      <c r="C39" s="63">
        <v>66</v>
      </c>
      <c r="D39" s="63">
        <v>15</v>
      </c>
      <c r="E39" s="63">
        <v>51</v>
      </c>
      <c r="F39" s="69">
        <f t="shared" si="0"/>
        <v>0.22727272727272727</v>
      </c>
      <c r="G39" s="66">
        <f t="shared" si="1"/>
        <v>0.77272727272727271</v>
      </c>
      <c r="H39" s="49">
        <v>79</v>
      </c>
      <c r="I39" s="79"/>
      <c r="J39" s="80"/>
    </row>
    <row r="40" spans="1:10" x14ac:dyDescent="0.25">
      <c r="A40" s="77" t="s">
        <v>215</v>
      </c>
      <c r="B40" s="63">
        <v>9</v>
      </c>
      <c r="C40" s="63">
        <v>24</v>
      </c>
      <c r="D40" s="63">
        <v>17</v>
      </c>
      <c r="E40" s="63">
        <v>7</v>
      </c>
      <c r="F40" s="69">
        <f t="shared" si="0"/>
        <v>0.70833333333333337</v>
      </c>
      <c r="G40" s="66">
        <f t="shared" si="1"/>
        <v>0.29166666666666669</v>
      </c>
      <c r="H40" s="49">
        <v>65</v>
      </c>
      <c r="I40" s="79"/>
      <c r="J40" s="80"/>
    </row>
    <row r="41" spans="1:10" x14ac:dyDescent="0.25">
      <c r="A41" s="77" t="s">
        <v>216</v>
      </c>
      <c r="B41" s="63">
        <v>29</v>
      </c>
      <c r="C41" s="63">
        <v>54</v>
      </c>
      <c r="D41" s="63">
        <v>26</v>
      </c>
      <c r="E41" s="63">
        <v>28</v>
      </c>
      <c r="F41" s="69">
        <f t="shared" si="0"/>
        <v>0.48148148148148145</v>
      </c>
      <c r="G41" s="66">
        <f t="shared" si="1"/>
        <v>0.51851851851851849</v>
      </c>
      <c r="H41" s="49">
        <v>145</v>
      </c>
      <c r="I41" s="79"/>
      <c r="J41" s="80"/>
    </row>
    <row r="42" spans="1:10" x14ac:dyDescent="0.25">
      <c r="A42" s="77" t="s">
        <v>217</v>
      </c>
      <c r="B42" s="63">
        <v>50</v>
      </c>
      <c r="C42" s="63">
        <v>79</v>
      </c>
      <c r="D42" s="63">
        <v>43</v>
      </c>
      <c r="E42" s="63">
        <v>36</v>
      </c>
      <c r="F42" s="69">
        <f t="shared" si="0"/>
        <v>0.54430379746835444</v>
      </c>
      <c r="G42" s="66">
        <f t="shared" si="1"/>
        <v>0.45569620253164556</v>
      </c>
      <c r="H42" s="49">
        <v>237</v>
      </c>
      <c r="I42" s="79"/>
      <c r="J42" s="80"/>
    </row>
    <row r="43" spans="1:10" x14ac:dyDescent="0.25">
      <c r="A43" s="77" t="s">
        <v>218</v>
      </c>
      <c r="B43" s="63">
        <v>601</v>
      </c>
      <c r="C43" s="63">
        <v>485</v>
      </c>
      <c r="D43" s="63">
        <v>45</v>
      </c>
      <c r="E43" s="63">
        <v>440</v>
      </c>
      <c r="F43" s="69">
        <f t="shared" si="0"/>
        <v>9.2783505154639179E-2</v>
      </c>
      <c r="G43" s="66">
        <f t="shared" si="1"/>
        <v>0.90721649484536082</v>
      </c>
      <c r="H43" s="49">
        <v>1146</v>
      </c>
      <c r="I43" s="79"/>
      <c r="J43" s="80"/>
    </row>
    <row r="44" spans="1:10" x14ac:dyDescent="0.25">
      <c r="A44" s="77" t="s">
        <v>82</v>
      </c>
      <c r="B44" s="63">
        <v>239</v>
      </c>
      <c r="C44" s="63">
        <v>311</v>
      </c>
      <c r="D44" s="63">
        <v>145</v>
      </c>
      <c r="E44" s="63">
        <v>166</v>
      </c>
      <c r="F44" s="69">
        <f t="shared" si="0"/>
        <v>0.4662379421221865</v>
      </c>
      <c r="G44" s="66">
        <f t="shared" si="1"/>
        <v>0.5337620578778135</v>
      </c>
      <c r="H44" s="49">
        <v>584</v>
      </c>
      <c r="I44" s="79"/>
      <c r="J44" s="80"/>
    </row>
    <row r="45" spans="1:10" x14ac:dyDescent="0.25">
      <c r="A45" s="77" t="s">
        <v>15</v>
      </c>
      <c r="B45" s="63">
        <v>15</v>
      </c>
      <c r="C45" s="63">
        <v>17</v>
      </c>
      <c r="D45" s="63"/>
      <c r="E45" s="63">
        <v>17</v>
      </c>
      <c r="F45" s="69">
        <f t="shared" si="0"/>
        <v>0</v>
      </c>
      <c r="G45" s="66">
        <f t="shared" si="1"/>
        <v>1</v>
      </c>
      <c r="H45" s="49">
        <v>17</v>
      </c>
      <c r="I45" s="79"/>
      <c r="J45" s="80"/>
    </row>
    <row r="46" spans="1:10" x14ac:dyDescent="0.25">
      <c r="A46" s="77" t="s">
        <v>19</v>
      </c>
      <c r="B46" s="63">
        <v>27</v>
      </c>
      <c r="C46" s="63">
        <v>39</v>
      </c>
      <c r="D46" s="63">
        <v>21</v>
      </c>
      <c r="E46" s="63">
        <v>18</v>
      </c>
      <c r="F46" s="69">
        <f t="shared" si="0"/>
        <v>0.53846153846153844</v>
      </c>
      <c r="G46" s="66">
        <f t="shared" si="1"/>
        <v>0.46153846153846156</v>
      </c>
      <c r="H46" s="49">
        <v>177</v>
      </c>
      <c r="I46" s="79"/>
      <c r="J46" s="80"/>
    </row>
    <row r="47" spans="1:10" x14ac:dyDescent="0.25">
      <c r="A47" s="77" t="s">
        <v>81</v>
      </c>
      <c r="B47" s="63">
        <v>117</v>
      </c>
      <c r="C47" s="63">
        <v>222</v>
      </c>
      <c r="D47" s="63">
        <v>133</v>
      </c>
      <c r="E47" s="63">
        <v>89</v>
      </c>
      <c r="F47" s="69">
        <f t="shared" si="0"/>
        <v>0.59909909909909909</v>
      </c>
      <c r="G47" s="66">
        <f t="shared" si="1"/>
        <v>0.40090090090090091</v>
      </c>
      <c r="H47" s="49">
        <v>615</v>
      </c>
      <c r="I47" s="79"/>
      <c r="J47" s="80"/>
    </row>
    <row r="48" spans="1:10" x14ac:dyDescent="0.25">
      <c r="A48" s="77" t="s">
        <v>58</v>
      </c>
      <c r="B48" s="63">
        <v>11</v>
      </c>
      <c r="C48" s="63">
        <v>13</v>
      </c>
      <c r="D48" s="63">
        <v>4</v>
      </c>
      <c r="E48" s="63">
        <v>9</v>
      </c>
      <c r="F48" s="69">
        <f t="shared" si="0"/>
        <v>0.30769230769230771</v>
      </c>
      <c r="G48" s="66">
        <f t="shared" si="1"/>
        <v>0.69230769230769229</v>
      </c>
      <c r="H48" s="49">
        <v>22</v>
      </c>
      <c r="I48" s="79"/>
      <c r="J48" s="80"/>
    </row>
    <row r="49" spans="1:10" x14ac:dyDescent="0.25">
      <c r="A49" s="77" t="s">
        <v>80</v>
      </c>
      <c r="B49" s="63">
        <v>18</v>
      </c>
      <c r="C49" s="63">
        <v>21</v>
      </c>
      <c r="D49" s="63">
        <v>13</v>
      </c>
      <c r="E49" s="63">
        <v>8</v>
      </c>
      <c r="F49" s="69">
        <f t="shared" si="0"/>
        <v>0.61904761904761907</v>
      </c>
      <c r="G49" s="66">
        <f t="shared" si="1"/>
        <v>0.38095238095238093</v>
      </c>
      <c r="H49" s="49">
        <v>57</v>
      </c>
      <c r="I49" s="79"/>
      <c r="J49" s="80"/>
    </row>
    <row r="50" spans="1:10" x14ac:dyDescent="0.25">
      <c r="A50" s="77" t="s">
        <v>79</v>
      </c>
      <c r="B50" s="63">
        <v>9</v>
      </c>
      <c r="C50" s="63">
        <v>24</v>
      </c>
      <c r="D50" s="63">
        <v>17</v>
      </c>
      <c r="E50" s="63">
        <v>7</v>
      </c>
      <c r="F50" s="69">
        <f t="shared" si="0"/>
        <v>0.70833333333333337</v>
      </c>
      <c r="G50" s="66">
        <f t="shared" si="1"/>
        <v>0.29166666666666669</v>
      </c>
      <c r="H50" s="49">
        <v>51</v>
      </c>
      <c r="I50" s="79"/>
      <c r="J50" s="80"/>
    </row>
    <row r="51" spans="1:10" x14ac:dyDescent="0.25">
      <c r="A51" s="77" t="s">
        <v>16</v>
      </c>
      <c r="B51" s="63">
        <v>54</v>
      </c>
      <c r="C51" s="63">
        <v>52</v>
      </c>
      <c r="D51" s="63">
        <v>9</v>
      </c>
      <c r="E51" s="63">
        <v>43</v>
      </c>
      <c r="F51" s="69">
        <f t="shared" si="0"/>
        <v>0.17307692307692307</v>
      </c>
      <c r="G51" s="66">
        <f t="shared" si="1"/>
        <v>0.82692307692307687</v>
      </c>
      <c r="H51" s="49">
        <v>117</v>
      </c>
      <c r="I51" s="79"/>
      <c r="J51" s="80"/>
    </row>
    <row r="52" spans="1:10" x14ac:dyDescent="0.25">
      <c r="A52" s="77" t="s">
        <v>78</v>
      </c>
      <c r="B52" s="63">
        <v>50</v>
      </c>
      <c r="C52" s="63">
        <v>48</v>
      </c>
      <c r="D52" s="63">
        <v>14</v>
      </c>
      <c r="E52" s="63">
        <v>34</v>
      </c>
      <c r="F52" s="69">
        <f t="shared" si="0"/>
        <v>0.29166666666666669</v>
      </c>
      <c r="G52" s="66">
        <f t="shared" si="1"/>
        <v>0.70833333333333337</v>
      </c>
      <c r="H52" s="49">
        <v>101</v>
      </c>
      <c r="I52" s="79"/>
      <c r="J52" s="80"/>
    </row>
    <row r="53" spans="1:10" x14ac:dyDescent="0.25">
      <c r="A53" s="77" t="s">
        <v>77</v>
      </c>
      <c r="B53" s="63">
        <v>8</v>
      </c>
      <c r="C53" s="63">
        <v>16</v>
      </c>
      <c r="D53" s="63">
        <v>6</v>
      </c>
      <c r="E53" s="63">
        <v>10</v>
      </c>
      <c r="F53" s="69">
        <f t="shared" si="0"/>
        <v>0.375</v>
      </c>
      <c r="G53" s="66">
        <f t="shared" si="1"/>
        <v>0.625</v>
      </c>
      <c r="H53" s="49">
        <v>25</v>
      </c>
      <c r="I53" s="79"/>
      <c r="J53" s="80"/>
    </row>
    <row r="54" spans="1:10" x14ac:dyDescent="0.25">
      <c r="A54" s="77" t="s">
        <v>123</v>
      </c>
      <c r="B54" s="63">
        <v>9</v>
      </c>
      <c r="C54" s="63">
        <v>16</v>
      </c>
      <c r="D54" s="63">
        <v>3</v>
      </c>
      <c r="E54" s="63">
        <v>13</v>
      </c>
      <c r="F54" s="69">
        <f t="shared" si="0"/>
        <v>0.1875</v>
      </c>
      <c r="G54" s="66">
        <f t="shared" si="1"/>
        <v>0.8125</v>
      </c>
      <c r="H54" s="49">
        <v>22</v>
      </c>
      <c r="I54" s="79"/>
      <c r="J54" s="80"/>
    </row>
    <row r="55" spans="1:10" x14ac:dyDescent="0.25">
      <c r="A55" s="77" t="s">
        <v>76</v>
      </c>
      <c r="B55" s="63">
        <v>73</v>
      </c>
      <c r="C55" s="63">
        <v>52</v>
      </c>
      <c r="D55" s="63">
        <v>22</v>
      </c>
      <c r="E55" s="63">
        <v>30</v>
      </c>
      <c r="F55" s="69">
        <f t="shared" si="0"/>
        <v>0.42307692307692307</v>
      </c>
      <c r="G55" s="66">
        <f t="shared" si="1"/>
        <v>0.57692307692307687</v>
      </c>
      <c r="H55" s="49">
        <v>168</v>
      </c>
      <c r="I55" s="79"/>
      <c r="J55" s="80"/>
    </row>
    <row r="56" spans="1:10" x14ac:dyDescent="0.25">
      <c r="A56" s="77" t="s">
        <v>38</v>
      </c>
      <c r="B56" s="63">
        <v>69</v>
      </c>
      <c r="C56" s="63">
        <v>134</v>
      </c>
      <c r="D56" s="63">
        <v>69</v>
      </c>
      <c r="E56" s="63">
        <v>65</v>
      </c>
      <c r="F56" s="69">
        <f t="shared" si="0"/>
        <v>0.5149253731343284</v>
      </c>
      <c r="G56" s="66">
        <f t="shared" si="1"/>
        <v>0.48507462686567165</v>
      </c>
      <c r="H56" s="49">
        <v>255</v>
      </c>
      <c r="I56" s="79"/>
      <c r="J56" s="80"/>
    </row>
    <row r="57" spans="1:10" x14ac:dyDescent="0.25">
      <c r="A57" s="77" t="s">
        <v>39</v>
      </c>
      <c r="B57" s="63">
        <v>43</v>
      </c>
      <c r="C57" s="63">
        <v>59</v>
      </c>
      <c r="D57" s="63">
        <v>25</v>
      </c>
      <c r="E57" s="63">
        <v>34</v>
      </c>
      <c r="F57" s="69">
        <f t="shared" si="0"/>
        <v>0.42372881355932202</v>
      </c>
      <c r="G57" s="66">
        <f t="shared" si="1"/>
        <v>0.57627118644067798</v>
      </c>
      <c r="H57" s="49">
        <v>183</v>
      </c>
      <c r="I57" s="79"/>
      <c r="J57" s="80"/>
    </row>
    <row r="58" spans="1:10" x14ac:dyDescent="0.25">
      <c r="A58" s="77" t="s">
        <v>125</v>
      </c>
      <c r="B58" s="63">
        <v>26</v>
      </c>
      <c r="C58" s="63">
        <v>36</v>
      </c>
      <c r="D58" s="63">
        <v>17</v>
      </c>
      <c r="E58" s="63">
        <v>19</v>
      </c>
      <c r="F58" s="69">
        <f t="shared" si="0"/>
        <v>0.47222222222222221</v>
      </c>
      <c r="G58" s="66">
        <f t="shared" si="1"/>
        <v>0.52777777777777779</v>
      </c>
      <c r="H58" s="49">
        <v>67</v>
      </c>
      <c r="I58" s="79"/>
      <c r="J58" s="80"/>
    </row>
    <row r="59" spans="1:10" x14ac:dyDescent="0.25">
      <c r="A59" s="77" t="s">
        <v>219</v>
      </c>
      <c r="B59" s="63">
        <v>144</v>
      </c>
      <c r="C59" s="63">
        <v>137</v>
      </c>
      <c r="D59" s="63">
        <v>41</v>
      </c>
      <c r="E59" s="63">
        <v>96</v>
      </c>
      <c r="F59" s="69">
        <f t="shared" si="0"/>
        <v>0.29927007299270075</v>
      </c>
      <c r="G59" s="66">
        <f t="shared" si="1"/>
        <v>0.7007299270072993</v>
      </c>
      <c r="H59" s="49">
        <v>432</v>
      </c>
      <c r="I59" s="79"/>
      <c r="J59" s="80"/>
    </row>
    <row r="60" spans="1:10" x14ac:dyDescent="0.25">
      <c r="A60" s="77" t="s">
        <v>75</v>
      </c>
      <c r="B60" s="63">
        <v>137</v>
      </c>
      <c r="C60" s="63">
        <v>139</v>
      </c>
      <c r="D60" s="63">
        <v>42</v>
      </c>
      <c r="E60" s="63">
        <v>97</v>
      </c>
      <c r="F60" s="69">
        <f t="shared" si="0"/>
        <v>0.30215827338129497</v>
      </c>
      <c r="G60" s="66">
        <f t="shared" si="1"/>
        <v>0.69784172661870503</v>
      </c>
      <c r="H60" s="49">
        <v>562</v>
      </c>
      <c r="I60" s="79"/>
      <c r="J60" s="80"/>
    </row>
    <row r="61" spans="1:10" x14ac:dyDescent="0.25">
      <c r="A61" s="77" t="s">
        <v>128</v>
      </c>
      <c r="B61" s="63">
        <v>4</v>
      </c>
      <c r="C61" s="63">
        <v>4</v>
      </c>
      <c r="D61" s="63"/>
      <c r="E61" s="63">
        <v>4</v>
      </c>
      <c r="F61" s="69" t="s">
        <v>189</v>
      </c>
      <c r="G61" s="66" t="s">
        <v>189</v>
      </c>
      <c r="H61" s="49">
        <v>0</v>
      </c>
      <c r="I61" s="79"/>
      <c r="J61" s="80"/>
    </row>
    <row r="62" spans="1:10" x14ac:dyDescent="0.25">
      <c r="A62" s="77" t="s">
        <v>220</v>
      </c>
      <c r="B62" s="63">
        <v>69</v>
      </c>
      <c r="C62" s="63">
        <v>73</v>
      </c>
      <c r="D62" s="63">
        <v>22</v>
      </c>
      <c r="E62" s="63">
        <v>51</v>
      </c>
      <c r="F62" s="69">
        <f t="shared" si="0"/>
        <v>0.30136986301369861</v>
      </c>
      <c r="G62" s="66">
        <f t="shared" si="1"/>
        <v>0.69863013698630139</v>
      </c>
      <c r="H62" s="49">
        <v>181</v>
      </c>
      <c r="I62" s="79"/>
      <c r="J62" s="80"/>
    </row>
    <row r="63" spans="1:10" x14ac:dyDescent="0.25">
      <c r="A63" s="77" t="s">
        <v>130</v>
      </c>
      <c r="B63" s="63">
        <v>12</v>
      </c>
      <c r="C63" s="63">
        <v>13</v>
      </c>
      <c r="D63" s="63">
        <v>5</v>
      </c>
      <c r="E63" s="63">
        <v>8</v>
      </c>
      <c r="F63" s="69">
        <f t="shared" si="0"/>
        <v>0.38461538461538464</v>
      </c>
      <c r="G63" s="66">
        <f t="shared" si="1"/>
        <v>0.61538461538461542</v>
      </c>
      <c r="H63" s="49">
        <v>14</v>
      </c>
      <c r="I63" s="79"/>
      <c r="J63" s="80"/>
    </row>
    <row r="64" spans="1:10" x14ac:dyDescent="0.25">
      <c r="A64" s="77" t="s">
        <v>131</v>
      </c>
      <c r="B64" s="63">
        <v>34</v>
      </c>
      <c r="C64" s="63">
        <v>59</v>
      </c>
      <c r="D64" s="63">
        <v>34</v>
      </c>
      <c r="E64" s="63">
        <v>25</v>
      </c>
      <c r="F64" s="69">
        <f t="shared" si="0"/>
        <v>0.57627118644067798</v>
      </c>
      <c r="G64" s="66">
        <f t="shared" si="1"/>
        <v>0.42372881355932202</v>
      </c>
      <c r="H64" s="49">
        <v>152</v>
      </c>
      <c r="I64" s="79"/>
      <c r="J64" s="80"/>
    </row>
    <row r="65" spans="1:16" x14ac:dyDescent="0.25">
      <c r="A65" s="77" t="s">
        <v>221</v>
      </c>
      <c r="B65" s="63">
        <v>22</v>
      </c>
      <c r="C65" s="63">
        <v>17</v>
      </c>
      <c r="D65" s="63">
        <v>8</v>
      </c>
      <c r="E65" s="63">
        <v>9</v>
      </c>
      <c r="F65" s="69">
        <f t="shared" si="0"/>
        <v>0.47058823529411764</v>
      </c>
      <c r="G65" s="66">
        <f t="shared" si="1"/>
        <v>0.52941176470588236</v>
      </c>
      <c r="H65" s="49">
        <v>35</v>
      </c>
      <c r="I65" s="79"/>
      <c r="J65" s="80"/>
    </row>
    <row r="66" spans="1:16" x14ac:dyDescent="0.25">
      <c r="A66" s="77" t="s">
        <v>222</v>
      </c>
      <c r="B66" s="63">
        <v>29</v>
      </c>
      <c r="C66" s="63">
        <v>44</v>
      </c>
      <c r="D66" s="63">
        <v>11</v>
      </c>
      <c r="E66" s="63">
        <v>33</v>
      </c>
      <c r="F66" s="69">
        <f t="shared" si="0"/>
        <v>0.25</v>
      </c>
      <c r="G66" s="66">
        <f t="shared" si="1"/>
        <v>0.75</v>
      </c>
      <c r="H66" s="49">
        <v>115</v>
      </c>
      <c r="I66" s="79"/>
      <c r="J66" s="80"/>
    </row>
    <row r="67" spans="1:16" x14ac:dyDescent="0.25">
      <c r="A67" s="77" t="s">
        <v>223</v>
      </c>
      <c r="B67" s="63">
        <v>34</v>
      </c>
      <c r="C67" s="63">
        <v>45</v>
      </c>
      <c r="D67" s="63">
        <v>22</v>
      </c>
      <c r="E67" s="63">
        <v>23</v>
      </c>
      <c r="F67" s="69">
        <f t="shared" si="0"/>
        <v>0.48888888888888887</v>
      </c>
      <c r="G67" s="66">
        <f t="shared" si="1"/>
        <v>0.51111111111111107</v>
      </c>
      <c r="H67" s="49">
        <v>89</v>
      </c>
      <c r="I67" s="79"/>
      <c r="J67" s="80"/>
    </row>
    <row r="68" spans="1:16" x14ac:dyDescent="0.25">
      <c r="A68" s="77" t="s">
        <v>224</v>
      </c>
      <c r="B68" s="63">
        <v>18</v>
      </c>
      <c r="C68" s="63">
        <v>27</v>
      </c>
      <c r="D68" s="63">
        <v>7</v>
      </c>
      <c r="E68" s="63">
        <v>20</v>
      </c>
      <c r="F68" s="69">
        <f t="shared" si="0"/>
        <v>0.25925925925925924</v>
      </c>
      <c r="G68" s="66">
        <f t="shared" si="1"/>
        <v>0.7407407407407407</v>
      </c>
      <c r="H68" s="49">
        <v>74</v>
      </c>
      <c r="I68" s="79"/>
      <c r="J68" s="80"/>
    </row>
    <row r="69" spans="1:16" x14ac:dyDescent="0.25">
      <c r="A69" s="77" t="s">
        <v>225</v>
      </c>
      <c r="B69" s="63">
        <v>2</v>
      </c>
      <c r="C69" s="63">
        <v>4</v>
      </c>
      <c r="D69" s="63">
        <v>4</v>
      </c>
      <c r="E69" s="63"/>
      <c r="F69" s="69">
        <f t="shared" si="0"/>
        <v>1</v>
      </c>
      <c r="G69" s="66">
        <f t="shared" si="1"/>
        <v>0</v>
      </c>
      <c r="H69" s="49">
        <v>4</v>
      </c>
      <c r="I69" s="79"/>
      <c r="J69" s="80"/>
    </row>
    <row r="70" spans="1:16" x14ac:dyDescent="0.25">
      <c r="A70" s="77" t="s">
        <v>74</v>
      </c>
      <c r="B70" s="63">
        <v>9</v>
      </c>
      <c r="C70" s="63">
        <v>8</v>
      </c>
      <c r="D70" s="63">
        <v>1</v>
      </c>
      <c r="E70" s="63">
        <v>7</v>
      </c>
      <c r="F70" s="69">
        <f t="shared" si="0"/>
        <v>0.125</v>
      </c>
      <c r="G70" s="66">
        <f t="shared" si="1"/>
        <v>0.875</v>
      </c>
      <c r="H70" s="49">
        <v>3</v>
      </c>
      <c r="I70" s="79"/>
      <c r="J70" s="80"/>
    </row>
    <row r="71" spans="1:16" x14ac:dyDescent="0.25">
      <c r="A71" s="77" t="s">
        <v>226</v>
      </c>
      <c r="B71" s="63">
        <v>10</v>
      </c>
      <c r="C71" s="63">
        <v>10</v>
      </c>
      <c r="D71" s="63">
        <v>3</v>
      </c>
      <c r="E71" s="63">
        <v>7</v>
      </c>
      <c r="F71" s="69">
        <f t="shared" si="0"/>
        <v>0.3</v>
      </c>
      <c r="G71" s="66">
        <f t="shared" si="1"/>
        <v>0.7</v>
      </c>
      <c r="H71" s="49">
        <v>11</v>
      </c>
      <c r="I71" s="21"/>
    </row>
    <row r="72" spans="1:16" x14ac:dyDescent="0.25">
      <c r="A72" s="76" t="s">
        <v>167</v>
      </c>
      <c r="B72" s="20">
        <f>SUM(B8:B71)</f>
        <v>4676</v>
      </c>
      <c r="C72" s="20">
        <f>SUM(C8:C71)</f>
        <v>5352</v>
      </c>
      <c r="D72" s="20">
        <f>SUM(D8:D71)</f>
        <v>1933</v>
      </c>
      <c r="E72" s="20">
        <f>SUM(E8:E71)</f>
        <v>3419</v>
      </c>
      <c r="F72" s="71">
        <f t="shared" ref="F72" si="2">D72/C72</f>
        <v>0.36117339312406577</v>
      </c>
      <c r="G72" s="74">
        <f t="shared" ref="G72" si="3">E72/C72</f>
        <v>0.63882660687593418</v>
      </c>
      <c r="H72" s="20">
        <f>SUM(H8:H71)</f>
        <v>13872</v>
      </c>
    </row>
    <row r="74" spans="1:16" x14ac:dyDescent="0.25">
      <c r="A74" s="14" t="s">
        <v>166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"/>
    </row>
    <row r="75" spans="1:16" x14ac:dyDescent="0.25">
      <c r="A75" s="122" t="s">
        <v>176</v>
      </c>
      <c r="B75" s="122"/>
      <c r="C75" s="122"/>
      <c r="D75" s="122"/>
      <c r="E75" s="122"/>
      <c r="F75" s="122"/>
      <c r="G75" s="122"/>
      <c r="H75" s="5"/>
      <c r="I75" s="5"/>
      <c r="J75" s="5"/>
      <c r="K75" s="5"/>
      <c r="L75" s="5"/>
      <c r="M75" s="5"/>
      <c r="N75" s="5"/>
      <c r="O75" s="5"/>
      <c r="P75" s="4"/>
    </row>
    <row r="76" spans="1:16" ht="15" customHeight="1" x14ac:dyDescent="0.25">
      <c r="A76" s="123" t="s">
        <v>177</v>
      </c>
      <c r="B76" s="123"/>
      <c r="C76" s="123"/>
      <c r="D76" s="123"/>
      <c r="E76" s="123"/>
      <c r="F76" s="123"/>
      <c r="G76" s="123"/>
      <c r="H76" s="42"/>
      <c r="I76" s="42"/>
      <c r="J76" s="42"/>
      <c r="K76" s="42"/>
      <c r="L76" s="42"/>
      <c r="M76" s="42"/>
      <c r="N76" s="42"/>
      <c r="O76" s="42"/>
      <c r="P76" s="42"/>
    </row>
    <row r="77" spans="1:16" x14ac:dyDescent="0.25">
      <c r="A77" s="123"/>
      <c r="B77" s="123"/>
      <c r="C77" s="123"/>
      <c r="D77" s="123"/>
      <c r="E77" s="123"/>
      <c r="F77" s="123"/>
      <c r="G77" s="123"/>
      <c r="H77" s="42"/>
      <c r="I77" s="42"/>
      <c r="J77" s="42"/>
      <c r="K77" s="42"/>
      <c r="L77" s="42"/>
      <c r="M77" s="42"/>
      <c r="N77" s="42"/>
      <c r="O77" s="42"/>
      <c r="P77" s="42"/>
    </row>
    <row r="78" spans="1:16" x14ac:dyDescent="0.25">
      <c r="A78" s="124" t="s">
        <v>178</v>
      </c>
      <c r="B78" s="124"/>
      <c r="C78" s="124"/>
      <c r="D78" s="124"/>
      <c r="E78" s="124"/>
      <c r="F78" s="124"/>
      <c r="G78" s="124"/>
    </row>
    <row r="79" spans="1:16" x14ac:dyDescent="0.25">
      <c r="A79" s="124"/>
      <c r="B79" s="124"/>
      <c r="C79" s="124"/>
      <c r="D79" s="124"/>
      <c r="E79" s="124"/>
      <c r="F79" s="124"/>
      <c r="G79" s="124"/>
    </row>
    <row r="80" spans="1:16" x14ac:dyDescent="0.25">
      <c r="A80" s="19" t="s">
        <v>179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workbookViewId="0">
      <selection activeCell="L23" sqref="L23"/>
    </sheetView>
  </sheetViews>
  <sheetFormatPr defaultRowHeight="15" x14ac:dyDescent="0.25"/>
  <cols>
    <col min="1" max="1" width="19.7109375" style="19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7109375" style="10" bestFit="1" customWidth="1"/>
    <col min="9" max="16384" width="9.140625" style="10"/>
  </cols>
  <sheetData>
    <row r="2" spans="1:9" ht="15.75" thickBot="1" x14ac:dyDescent="0.3"/>
    <row r="3" spans="1:9" x14ac:dyDescent="0.25">
      <c r="C3" s="119" t="s">
        <v>235</v>
      </c>
      <c r="D3" s="120"/>
      <c r="E3" s="120"/>
      <c r="F3" s="120"/>
      <c r="G3" s="120"/>
    </row>
    <row r="4" spans="1:9" ht="15.75" thickBot="1" x14ac:dyDescent="0.3">
      <c r="C4" s="121"/>
      <c r="D4" s="121"/>
      <c r="E4" s="121"/>
      <c r="F4" s="121"/>
      <c r="G4" s="121"/>
    </row>
    <row r="7" spans="1:9" ht="17.25" x14ac:dyDescent="0.25">
      <c r="A7" s="43" t="s">
        <v>172</v>
      </c>
      <c r="B7" s="50" t="s">
        <v>173</v>
      </c>
      <c r="C7" s="50" t="s">
        <v>174</v>
      </c>
      <c r="D7" s="50" t="s">
        <v>175</v>
      </c>
      <c r="E7" s="50" t="s">
        <v>168</v>
      </c>
      <c r="F7" s="50" t="s">
        <v>169</v>
      </c>
      <c r="G7" s="50" t="s">
        <v>170</v>
      </c>
      <c r="H7" s="50" t="s">
        <v>183</v>
      </c>
    </row>
    <row r="8" spans="1:9" x14ac:dyDescent="0.25">
      <c r="A8" s="77" t="s">
        <v>190</v>
      </c>
      <c r="B8" s="63">
        <v>46</v>
      </c>
      <c r="C8" s="63">
        <v>58</v>
      </c>
      <c r="D8" s="63">
        <v>15</v>
      </c>
      <c r="E8" s="63">
        <v>43</v>
      </c>
      <c r="F8" s="69">
        <f t="shared" ref="F8:F71" si="0">D8/C8</f>
        <v>0.25862068965517243</v>
      </c>
      <c r="G8" s="66">
        <f t="shared" ref="G8:G71" si="1">E8/C8</f>
        <v>0.74137931034482762</v>
      </c>
      <c r="H8" s="49">
        <v>176</v>
      </c>
    </row>
    <row r="9" spans="1:9" x14ac:dyDescent="0.25">
      <c r="A9" s="77" t="s">
        <v>191</v>
      </c>
      <c r="B9" s="63">
        <v>8</v>
      </c>
      <c r="C9" s="63">
        <v>6</v>
      </c>
      <c r="D9" s="63">
        <v>1</v>
      </c>
      <c r="E9" s="63">
        <v>5</v>
      </c>
      <c r="F9" s="69">
        <f t="shared" si="0"/>
        <v>0.16666666666666666</v>
      </c>
      <c r="G9" s="66">
        <f t="shared" si="1"/>
        <v>0.83333333333333337</v>
      </c>
      <c r="H9" s="49">
        <v>12</v>
      </c>
    </row>
    <row r="10" spans="1:9" x14ac:dyDescent="0.25">
      <c r="A10" s="77" t="s">
        <v>192</v>
      </c>
      <c r="B10" s="63">
        <v>79</v>
      </c>
      <c r="C10" s="63">
        <v>115</v>
      </c>
      <c r="D10" s="63">
        <v>52</v>
      </c>
      <c r="E10" s="63">
        <v>63</v>
      </c>
      <c r="F10" s="69">
        <f t="shared" si="0"/>
        <v>0.45217391304347826</v>
      </c>
      <c r="G10" s="66">
        <f t="shared" si="1"/>
        <v>0.54782608695652169</v>
      </c>
      <c r="H10" s="49">
        <v>222</v>
      </c>
      <c r="I10" s="21"/>
    </row>
    <row r="11" spans="1:9" x14ac:dyDescent="0.25">
      <c r="A11" s="77" t="s">
        <v>193</v>
      </c>
      <c r="B11" s="63">
        <v>4</v>
      </c>
      <c r="C11" s="63">
        <v>6</v>
      </c>
      <c r="D11" s="63">
        <v>1</v>
      </c>
      <c r="E11" s="63">
        <v>5</v>
      </c>
      <c r="F11" s="69">
        <f t="shared" si="0"/>
        <v>0.16666666666666666</v>
      </c>
      <c r="G11" s="66">
        <f t="shared" si="1"/>
        <v>0.83333333333333337</v>
      </c>
      <c r="H11" s="49">
        <v>0</v>
      </c>
    </row>
    <row r="12" spans="1:9" x14ac:dyDescent="0.25">
      <c r="A12" s="77" t="s">
        <v>194</v>
      </c>
      <c r="B12" s="63">
        <v>40</v>
      </c>
      <c r="C12" s="63">
        <v>52</v>
      </c>
      <c r="D12" s="63">
        <v>17</v>
      </c>
      <c r="E12" s="63">
        <v>35</v>
      </c>
      <c r="F12" s="69">
        <f t="shared" si="0"/>
        <v>0.32692307692307693</v>
      </c>
      <c r="G12" s="66">
        <f t="shared" si="1"/>
        <v>0.67307692307692313</v>
      </c>
      <c r="H12" s="49">
        <v>229</v>
      </c>
      <c r="I12" s="21"/>
    </row>
    <row r="13" spans="1:9" x14ac:dyDescent="0.25">
      <c r="A13" s="77" t="s">
        <v>195</v>
      </c>
      <c r="B13" s="63">
        <v>14</v>
      </c>
      <c r="C13" s="63">
        <v>23</v>
      </c>
      <c r="D13" s="63">
        <v>7</v>
      </c>
      <c r="E13" s="63">
        <v>16</v>
      </c>
      <c r="F13" s="69">
        <f t="shared" si="0"/>
        <v>0.30434782608695654</v>
      </c>
      <c r="G13" s="66">
        <f t="shared" si="1"/>
        <v>0.69565217391304346</v>
      </c>
      <c r="H13" s="49">
        <v>74</v>
      </c>
      <c r="I13" s="21"/>
    </row>
    <row r="14" spans="1:9" x14ac:dyDescent="0.25">
      <c r="A14" s="77" t="s">
        <v>196</v>
      </c>
      <c r="B14" s="63">
        <v>10</v>
      </c>
      <c r="C14" s="63">
        <v>11</v>
      </c>
      <c r="D14" s="63">
        <v>2</v>
      </c>
      <c r="E14" s="63">
        <v>9</v>
      </c>
      <c r="F14" s="69">
        <f t="shared" si="0"/>
        <v>0.18181818181818182</v>
      </c>
      <c r="G14" s="66">
        <f t="shared" si="1"/>
        <v>0.81818181818181823</v>
      </c>
      <c r="H14" s="49">
        <v>35</v>
      </c>
      <c r="I14" s="21"/>
    </row>
    <row r="15" spans="1:9" x14ac:dyDescent="0.25">
      <c r="A15" s="77" t="s">
        <v>197</v>
      </c>
      <c r="B15" s="63">
        <v>74</v>
      </c>
      <c r="C15" s="63">
        <v>70</v>
      </c>
      <c r="D15" s="63">
        <v>16</v>
      </c>
      <c r="E15" s="63">
        <v>54</v>
      </c>
      <c r="F15" s="69">
        <f t="shared" si="0"/>
        <v>0.22857142857142856</v>
      </c>
      <c r="G15" s="66">
        <f t="shared" si="1"/>
        <v>0.77142857142857146</v>
      </c>
      <c r="H15" s="49">
        <v>174</v>
      </c>
      <c r="I15" s="21"/>
    </row>
    <row r="16" spans="1:9" x14ac:dyDescent="0.25">
      <c r="A16" s="77" t="s">
        <v>198</v>
      </c>
      <c r="B16" s="63">
        <v>287</v>
      </c>
      <c r="C16" s="63">
        <v>383</v>
      </c>
      <c r="D16" s="63">
        <v>97</v>
      </c>
      <c r="E16" s="63">
        <v>286</v>
      </c>
      <c r="F16" s="69">
        <f t="shared" si="0"/>
        <v>0.25326370757180156</v>
      </c>
      <c r="G16" s="66">
        <f t="shared" si="1"/>
        <v>0.74673629242819839</v>
      </c>
      <c r="H16" s="49">
        <v>1091</v>
      </c>
      <c r="I16" s="21"/>
    </row>
    <row r="17" spans="1:9" x14ac:dyDescent="0.25">
      <c r="A17" s="77" t="s">
        <v>85</v>
      </c>
      <c r="B17" s="63">
        <v>145</v>
      </c>
      <c r="C17" s="63">
        <v>185</v>
      </c>
      <c r="D17" s="63">
        <v>47</v>
      </c>
      <c r="E17" s="63">
        <v>138</v>
      </c>
      <c r="F17" s="69">
        <f t="shared" si="0"/>
        <v>0.25405405405405407</v>
      </c>
      <c r="G17" s="66">
        <f t="shared" si="1"/>
        <v>0.74594594594594599</v>
      </c>
      <c r="H17" s="49">
        <v>519</v>
      </c>
      <c r="I17" s="21"/>
    </row>
    <row r="18" spans="1:9" x14ac:dyDescent="0.25">
      <c r="A18" s="77" t="s">
        <v>62</v>
      </c>
      <c r="B18" s="63">
        <v>9</v>
      </c>
      <c r="C18" s="63">
        <v>10</v>
      </c>
      <c r="D18" s="63">
        <v>3</v>
      </c>
      <c r="E18" s="63">
        <v>7</v>
      </c>
      <c r="F18" s="69">
        <f t="shared" si="0"/>
        <v>0.3</v>
      </c>
      <c r="G18" s="66">
        <f t="shared" si="1"/>
        <v>0.7</v>
      </c>
      <c r="H18" s="49">
        <v>5</v>
      </c>
      <c r="I18" s="21"/>
    </row>
    <row r="19" spans="1:9" x14ac:dyDescent="0.25">
      <c r="A19" s="77" t="s">
        <v>199</v>
      </c>
      <c r="B19" s="63"/>
      <c r="C19" s="63">
        <v>1</v>
      </c>
      <c r="D19" s="63"/>
      <c r="E19" s="63">
        <v>1</v>
      </c>
      <c r="F19" s="69" t="s">
        <v>189</v>
      </c>
      <c r="G19" s="66" t="s">
        <v>189</v>
      </c>
      <c r="H19" s="49">
        <v>0</v>
      </c>
    </row>
    <row r="20" spans="1:9" x14ac:dyDescent="0.25">
      <c r="A20" s="77" t="s">
        <v>200</v>
      </c>
      <c r="B20" s="63">
        <v>3</v>
      </c>
      <c r="C20" s="63">
        <v>5</v>
      </c>
      <c r="D20" s="63">
        <v>1</v>
      </c>
      <c r="E20" s="63">
        <v>4</v>
      </c>
      <c r="F20" s="69">
        <f t="shared" si="0"/>
        <v>0.2</v>
      </c>
      <c r="G20" s="66">
        <f t="shared" si="1"/>
        <v>0.8</v>
      </c>
      <c r="H20" s="49">
        <v>5</v>
      </c>
      <c r="I20" s="21"/>
    </row>
    <row r="21" spans="1:9" x14ac:dyDescent="0.25">
      <c r="A21" s="77" t="s">
        <v>201</v>
      </c>
      <c r="B21" s="63">
        <v>8</v>
      </c>
      <c r="C21" s="63">
        <v>5</v>
      </c>
      <c r="D21" s="63">
        <v>1</v>
      </c>
      <c r="E21" s="63">
        <v>4</v>
      </c>
      <c r="F21" s="69">
        <f t="shared" si="0"/>
        <v>0.2</v>
      </c>
      <c r="G21" s="66">
        <f t="shared" si="1"/>
        <v>0.8</v>
      </c>
      <c r="H21" s="49">
        <v>10</v>
      </c>
      <c r="I21" s="21"/>
    </row>
    <row r="22" spans="1:9" x14ac:dyDescent="0.25">
      <c r="A22" s="77" t="s">
        <v>202</v>
      </c>
      <c r="B22" s="63">
        <v>17</v>
      </c>
      <c r="C22" s="63">
        <v>26</v>
      </c>
      <c r="D22" s="63">
        <v>2</v>
      </c>
      <c r="E22" s="63">
        <v>24</v>
      </c>
      <c r="F22" s="69">
        <f t="shared" si="0"/>
        <v>7.6923076923076927E-2</v>
      </c>
      <c r="G22" s="66">
        <f t="shared" si="1"/>
        <v>0.92307692307692313</v>
      </c>
      <c r="H22" s="49">
        <v>73</v>
      </c>
      <c r="I22" s="21"/>
    </row>
    <row r="23" spans="1:9" x14ac:dyDescent="0.25">
      <c r="A23" s="77" t="s">
        <v>203</v>
      </c>
      <c r="B23" s="63">
        <v>9</v>
      </c>
      <c r="C23" s="63">
        <v>18</v>
      </c>
      <c r="D23" s="63">
        <v>5</v>
      </c>
      <c r="E23" s="63">
        <v>13</v>
      </c>
      <c r="F23" s="69">
        <f t="shared" si="0"/>
        <v>0.27777777777777779</v>
      </c>
      <c r="G23" s="66">
        <f t="shared" si="1"/>
        <v>0.72222222222222221</v>
      </c>
      <c r="H23" s="49">
        <v>27</v>
      </c>
      <c r="I23" s="21"/>
    </row>
    <row r="24" spans="1:9" x14ac:dyDescent="0.25">
      <c r="A24" s="77" t="s">
        <v>204</v>
      </c>
      <c r="B24" s="63">
        <v>538</v>
      </c>
      <c r="C24" s="63">
        <v>1007</v>
      </c>
      <c r="D24" s="63">
        <v>516</v>
      </c>
      <c r="E24" s="63">
        <v>491</v>
      </c>
      <c r="F24" s="69">
        <f t="shared" si="0"/>
        <v>0.51241310824230391</v>
      </c>
      <c r="G24" s="66">
        <f t="shared" si="1"/>
        <v>0.48758689175769615</v>
      </c>
      <c r="H24" s="49">
        <v>1826</v>
      </c>
      <c r="I24" s="21"/>
    </row>
    <row r="25" spans="1:9" x14ac:dyDescent="0.25">
      <c r="A25" s="77" t="s">
        <v>205</v>
      </c>
      <c r="B25" s="63">
        <v>5</v>
      </c>
      <c r="C25" s="63">
        <v>7</v>
      </c>
      <c r="D25" s="63">
        <v>1</v>
      </c>
      <c r="E25" s="63">
        <v>6</v>
      </c>
      <c r="F25" s="69" t="s">
        <v>189</v>
      </c>
      <c r="G25" s="66" t="s">
        <v>189</v>
      </c>
      <c r="H25" s="49">
        <v>38</v>
      </c>
      <c r="I25" s="21"/>
    </row>
    <row r="26" spans="1:9" x14ac:dyDescent="0.25">
      <c r="A26" s="77" t="s">
        <v>84</v>
      </c>
      <c r="B26" s="63">
        <v>7</v>
      </c>
      <c r="C26" s="63">
        <v>16</v>
      </c>
      <c r="D26" s="63">
        <v>7</v>
      </c>
      <c r="E26" s="63">
        <v>9</v>
      </c>
      <c r="F26" s="69">
        <f t="shared" si="0"/>
        <v>0.4375</v>
      </c>
      <c r="G26" s="66">
        <f t="shared" si="1"/>
        <v>0.5625</v>
      </c>
      <c r="H26" s="49">
        <v>7</v>
      </c>
      <c r="I26" s="21"/>
    </row>
    <row r="27" spans="1:9" x14ac:dyDescent="0.25">
      <c r="A27" s="77" t="s">
        <v>83</v>
      </c>
      <c r="B27" s="63">
        <v>25</v>
      </c>
      <c r="C27" s="63">
        <v>22</v>
      </c>
      <c r="D27" s="63">
        <v>5</v>
      </c>
      <c r="E27" s="63">
        <v>17</v>
      </c>
      <c r="F27" s="69">
        <f t="shared" si="0"/>
        <v>0.22727272727272727</v>
      </c>
      <c r="G27" s="66">
        <f t="shared" si="1"/>
        <v>0.77272727272727271</v>
      </c>
      <c r="H27" s="49">
        <v>51</v>
      </c>
      <c r="I27" s="21"/>
    </row>
    <row r="28" spans="1:9" x14ac:dyDescent="0.25">
      <c r="A28" s="77" t="s">
        <v>64</v>
      </c>
      <c r="B28" s="63">
        <v>27</v>
      </c>
      <c r="C28" s="63">
        <v>41</v>
      </c>
      <c r="D28" s="63">
        <v>13</v>
      </c>
      <c r="E28" s="63">
        <v>28</v>
      </c>
      <c r="F28" s="69">
        <f t="shared" si="0"/>
        <v>0.31707317073170732</v>
      </c>
      <c r="G28" s="66">
        <f t="shared" si="1"/>
        <v>0.68292682926829273</v>
      </c>
      <c r="H28" s="49">
        <v>219</v>
      </c>
      <c r="I28" s="21"/>
    </row>
    <row r="29" spans="1:9" x14ac:dyDescent="0.25">
      <c r="A29" s="77" t="s">
        <v>108</v>
      </c>
      <c r="B29" s="63">
        <v>10</v>
      </c>
      <c r="C29" s="63">
        <v>14</v>
      </c>
      <c r="D29" s="63">
        <v>6</v>
      </c>
      <c r="E29" s="63">
        <v>8</v>
      </c>
      <c r="F29" s="69">
        <f t="shared" si="0"/>
        <v>0.42857142857142855</v>
      </c>
      <c r="G29" s="66">
        <f t="shared" si="1"/>
        <v>0.5714285714285714</v>
      </c>
      <c r="H29" s="49">
        <v>24</v>
      </c>
      <c r="I29" s="21"/>
    </row>
    <row r="30" spans="1:9" x14ac:dyDescent="0.25">
      <c r="A30" s="77" t="s">
        <v>206</v>
      </c>
      <c r="B30" s="63">
        <v>52</v>
      </c>
      <c r="C30" s="63">
        <v>64</v>
      </c>
      <c r="D30" s="63">
        <v>16</v>
      </c>
      <c r="E30" s="63">
        <v>48</v>
      </c>
      <c r="F30" s="69">
        <f t="shared" si="0"/>
        <v>0.25</v>
      </c>
      <c r="G30" s="66">
        <f t="shared" si="1"/>
        <v>0.75</v>
      </c>
      <c r="H30" s="49">
        <v>191</v>
      </c>
      <c r="I30" s="21"/>
    </row>
    <row r="31" spans="1:9" x14ac:dyDescent="0.25">
      <c r="A31" s="77" t="s">
        <v>18</v>
      </c>
      <c r="B31" s="63">
        <v>19</v>
      </c>
      <c r="C31" s="63">
        <v>64</v>
      </c>
      <c r="D31" s="63">
        <v>41</v>
      </c>
      <c r="E31" s="63">
        <v>23</v>
      </c>
      <c r="F31" s="69">
        <f t="shared" si="0"/>
        <v>0.640625</v>
      </c>
      <c r="G31" s="66">
        <f t="shared" si="1"/>
        <v>0.359375</v>
      </c>
      <c r="H31" s="49">
        <v>131</v>
      </c>
      <c r="I31" s="21"/>
    </row>
    <row r="32" spans="1:9" x14ac:dyDescent="0.25">
      <c r="A32" s="77" t="s">
        <v>207</v>
      </c>
      <c r="B32" s="63">
        <v>4</v>
      </c>
      <c r="C32" s="63">
        <v>6</v>
      </c>
      <c r="D32" s="63">
        <v>2</v>
      </c>
      <c r="E32" s="63">
        <v>4</v>
      </c>
      <c r="F32" s="69">
        <f t="shared" si="0"/>
        <v>0.33333333333333331</v>
      </c>
      <c r="G32" s="66">
        <f t="shared" si="1"/>
        <v>0.66666666666666663</v>
      </c>
      <c r="H32" s="49">
        <v>6</v>
      </c>
      <c r="I32" s="21"/>
    </row>
    <row r="33" spans="1:9" x14ac:dyDescent="0.25">
      <c r="A33" s="77" t="s">
        <v>208</v>
      </c>
      <c r="B33" s="63">
        <v>354</v>
      </c>
      <c r="C33" s="63">
        <v>397</v>
      </c>
      <c r="D33" s="63">
        <v>105</v>
      </c>
      <c r="E33" s="63">
        <v>292</v>
      </c>
      <c r="F33" s="69">
        <f t="shared" si="0"/>
        <v>0.26448362720403024</v>
      </c>
      <c r="G33" s="66">
        <f t="shared" si="1"/>
        <v>0.73551637279596982</v>
      </c>
      <c r="H33" s="49">
        <v>1454</v>
      </c>
      <c r="I33" s="21"/>
    </row>
    <row r="34" spans="1:9" x14ac:dyDescent="0.25">
      <c r="A34" s="77" t="s">
        <v>209</v>
      </c>
      <c r="B34" s="63">
        <v>9</v>
      </c>
      <c r="C34" s="63">
        <v>12</v>
      </c>
      <c r="D34" s="63">
        <v>3</v>
      </c>
      <c r="E34" s="63">
        <v>9</v>
      </c>
      <c r="F34" s="69">
        <f t="shared" si="0"/>
        <v>0.25</v>
      </c>
      <c r="G34" s="66">
        <f t="shared" si="1"/>
        <v>0.75</v>
      </c>
      <c r="H34" s="49">
        <v>29</v>
      </c>
      <c r="I34" s="21"/>
    </row>
    <row r="35" spans="1:9" x14ac:dyDescent="0.25">
      <c r="A35" s="77" t="s">
        <v>210</v>
      </c>
      <c r="B35" s="63">
        <v>188</v>
      </c>
      <c r="C35" s="63">
        <v>230</v>
      </c>
      <c r="D35" s="63">
        <v>71</v>
      </c>
      <c r="E35" s="63">
        <v>159</v>
      </c>
      <c r="F35" s="69">
        <f t="shared" si="0"/>
        <v>0.30869565217391304</v>
      </c>
      <c r="G35" s="66">
        <f t="shared" si="1"/>
        <v>0.69130434782608696</v>
      </c>
      <c r="H35" s="49">
        <v>722</v>
      </c>
      <c r="I35" s="21"/>
    </row>
    <row r="36" spans="1:9" x14ac:dyDescent="0.25">
      <c r="A36" s="77" t="s">
        <v>211</v>
      </c>
      <c r="B36" s="63">
        <v>56</v>
      </c>
      <c r="C36" s="63">
        <v>66</v>
      </c>
      <c r="D36" s="63">
        <v>26</v>
      </c>
      <c r="E36" s="63">
        <v>40</v>
      </c>
      <c r="F36" s="69">
        <f t="shared" si="0"/>
        <v>0.39393939393939392</v>
      </c>
      <c r="G36" s="66">
        <f t="shared" si="1"/>
        <v>0.60606060606060608</v>
      </c>
      <c r="H36" s="49">
        <v>90</v>
      </c>
      <c r="I36" s="21"/>
    </row>
    <row r="37" spans="1:9" x14ac:dyDescent="0.25">
      <c r="A37" s="77" t="s">
        <v>212</v>
      </c>
      <c r="B37" s="63">
        <v>1</v>
      </c>
      <c r="C37" s="63">
        <v>2</v>
      </c>
      <c r="D37" s="63"/>
      <c r="E37" s="63">
        <v>2</v>
      </c>
      <c r="F37" s="69">
        <f t="shared" si="0"/>
        <v>0</v>
      </c>
      <c r="G37" s="66">
        <f t="shared" si="1"/>
        <v>1</v>
      </c>
      <c r="H37" s="49">
        <v>0</v>
      </c>
    </row>
    <row r="38" spans="1:9" x14ac:dyDescent="0.25">
      <c r="A38" s="77" t="s">
        <v>213</v>
      </c>
      <c r="B38" s="63">
        <v>41</v>
      </c>
      <c r="C38" s="63">
        <v>63</v>
      </c>
      <c r="D38" s="63">
        <v>17</v>
      </c>
      <c r="E38" s="63">
        <v>46</v>
      </c>
      <c r="F38" s="69">
        <f t="shared" si="0"/>
        <v>0.26984126984126983</v>
      </c>
      <c r="G38" s="66">
        <f t="shared" si="1"/>
        <v>0.73015873015873012</v>
      </c>
      <c r="H38" s="49">
        <v>197</v>
      </c>
      <c r="I38" s="21"/>
    </row>
    <row r="39" spans="1:9" x14ac:dyDescent="0.25">
      <c r="A39" s="77" t="s">
        <v>214</v>
      </c>
      <c r="B39" s="63">
        <v>69</v>
      </c>
      <c r="C39" s="63">
        <v>68</v>
      </c>
      <c r="D39" s="63">
        <v>29</v>
      </c>
      <c r="E39" s="63">
        <v>39</v>
      </c>
      <c r="F39" s="69">
        <f t="shared" si="0"/>
        <v>0.4264705882352941</v>
      </c>
      <c r="G39" s="66">
        <f t="shared" si="1"/>
        <v>0.57352941176470584</v>
      </c>
      <c r="H39" s="49">
        <v>100</v>
      </c>
      <c r="I39" s="21"/>
    </row>
    <row r="40" spans="1:9" x14ac:dyDescent="0.25">
      <c r="A40" s="77" t="s">
        <v>215</v>
      </c>
      <c r="B40" s="63">
        <v>13</v>
      </c>
      <c r="C40" s="63">
        <v>14</v>
      </c>
      <c r="D40" s="63">
        <v>4</v>
      </c>
      <c r="E40" s="63">
        <v>10</v>
      </c>
      <c r="F40" s="69">
        <f t="shared" si="0"/>
        <v>0.2857142857142857</v>
      </c>
      <c r="G40" s="66">
        <f t="shared" si="1"/>
        <v>0.7142857142857143</v>
      </c>
      <c r="H40" s="49">
        <v>63</v>
      </c>
      <c r="I40" s="21"/>
    </row>
    <row r="41" spans="1:9" x14ac:dyDescent="0.25">
      <c r="A41" s="77" t="s">
        <v>216</v>
      </c>
      <c r="B41" s="63">
        <v>26</v>
      </c>
      <c r="C41" s="63">
        <v>32</v>
      </c>
      <c r="D41" s="63">
        <v>16</v>
      </c>
      <c r="E41" s="63">
        <v>16</v>
      </c>
      <c r="F41" s="69">
        <f t="shared" si="0"/>
        <v>0.5</v>
      </c>
      <c r="G41" s="66">
        <f t="shared" si="1"/>
        <v>0.5</v>
      </c>
      <c r="H41" s="49">
        <v>147</v>
      </c>
      <c r="I41" s="21"/>
    </row>
    <row r="42" spans="1:9" x14ac:dyDescent="0.25">
      <c r="A42" s="77" t="s">
        <v>217</v>
      </c>
      <c r="B42" s="63">
        <v>27</v>
      </c>
      <c r="C42" s="63">
        <v>47</v>
      </c>
      <c r="D42" s="63">
        <v>15</v>
      </c>
      <c r="E42" s="63">
        <v>32</v>
      </c>
      <c r="F42" s="69">
        <f t="shared" si="0"/>
        <v>0.31914893617021278</v>
      </c>
      <c r="G42" s="66">
        <f t="shared" si="1"/>
        <v>0.68085106382978722</v>
      </c>
      <c r="H42" s="49">
        <v>216</v>
      </c>
      <c r="I42" s="21"/>
    </row>
    <row r="43" spans="1:9" x14ac:dyDescent="0.25">
      <c r="A43" s="77" t="s">
        <v>218</v>
      </c>
      <c r="B43" s="63">
        <v>476</v>
      </c>
      <c r="C43" s="63">
        <v>504</v>
      </c>
      <c r="D43" s="63">
        <v>120</v>
      </c>
      <c r="E43" s="63">
        <v>384</v>
      </c>
      <c r="F43" s="69">
        <f t="shared" si="0"/>
        <v>0.23809523809523808</v>
      </c>
      <c r="G43" s="66">
        <f t="shared" si="1"/>
        <v>0.76190476190476186</v>
      </c>
      <c r="H43" s="49">
        <v>1118</v>
      </c>
      <c r="I43" s="21"/>
    </row>
    <row r="44" spans="1:9" x14ac:dyDescent="0.25">
      <c r="A44" s="77" t="s">
        <v>82</v>
      </c>
      <c r="B44" s="63">
        <v>157</v>
      </c>
      <c r="C44" s="63">
        <v>187</v>
      </c>
      <c r="D44" s="63">
        <v>55</v>
      </c>
      <c r="E44" s="63">
        <v>132</v>
      </c>
      <c r="F44" s="69">
        <f t="shared" si="0"/>
        <v>0.29411764705882354</v>
      </c>
      <c r="G44" s="66">
        <f t="shared" si="1"/>
        <v>0.70588235294117652</v>
      </c>
      <c r="H44" s="49">
        <v>557</v>
      </c>
      <c r="I44" s="21"/>
    </row>
    <row r="45" spans="1:9" x14ac:dyDescent="0.25">
      <c r="A45" s="77" t="s">
        <v>15</v>
      </c>
      <c r="B45" s="63">
        <v>9</v>
      </c>
      <c r="C45" s="63">
        <v>14</v>
      </c>
      <c r="D45" s="63">
        <v>3</v>
      </c>
      <c r="E45" s="63">
        <v>11</v>
      </c>
      <c r="F45" s="69">
        <f t="shared" si="0"/>
        <v>0.21428571428571427</v>
      </c>
      <c r="G45" s="66">
        <f t="shared" si="1"/>
        <v>0.7857142857142857</v>
      </c>
      <c r="H45" s="49">
        <v>16</v>
      </c>
      <c r="I45" s="21"/>
    </row>
    <row r="46" spans="1:9" x14ac:dyDescent="0.25">
      <c r="A46" s="77" t="s">
        <v>19</v>
      </c>
      <c r="B46" s="63">
        <v>16</v>
      </c>
      <c r="C46" s="63">
        <v>56</v>
      </c>
      <c r="D46" s="63">
        <v>44</v>
      </c>
      <c r="E46" s="63">
        <v>12</v>
      </c>
      <c r="F46" s="69">
        <f t="shared" si="0"/>
        <v>0.7857142857142857</v>
      </c>
      <c r="G46" s="66">
        <f t="shared" si="1"/>
        <v>0.21428571428571427</v>
      </c>
      <c r="H46" s="49">
        <v>177</v>
      </c>
      <c r="I46" s="21"/>
    </row>
    <row r="47" spans="1:9" x14ac:dyDescent="0.25">
      <c r="A47" s="77" t="s">
        <v>81</v>
      </c>
      <c r="B47" s="63">
        <v>125</v>
      </c>
      <c r="C47" s="63">
        <v>171</v>
      </c>
      <c r="D47" s="63">
        <v>49</v>
      </c>
      <c r="E47" s="63">
        <v>122</v>
      </c>
      <c r="F47" s="69">
        <f t="shared" si="0"/>
        <v>0.28654970760233917</v>
      </c>
      <c r="G47" s="66">
        <f t="shared" si="1"/>
        <v>0.71345029239766078</v>
      </c>
      <c r="H47" s="49">
        <v>574</v>
      </c>
      <c r="I47" s="21"/>
    </row>
    <row r="48" spans="1:9" x14ac:dyDescent="0.25">
      <c r="A48" s="77" t="s">
        <v>58</v>
      </c>
      <c r="B48" s="63">
        <v>9</v>
      </c>
      <c r="C48" s="63">
        <v>11</v>
      </c>
      <c r="D48" s="63">
        <v>4</v>
      </c>
      <c r="E48" s="63">
        <v>7</v>
      </c>
      <c r="F48" s="69">
        <f t="shared" si="0"/>
        <v>0.36363636363636365</v>
      </c>
      <c r="G48" s="66">
        <f t="shared" si="1"/>
        <v>0.63636363636363635</v>
      </c>
      <c r="H48" s="49">
        <v>17</v>
      </c>
      <c r="I48" s="21"/>
    </row>
    <row r="49" spans="1:9" x14ac:dyDescent="0.25">
      <c r="A49" s="77" t="s">
        <v>80</v>
      </c>
      <c r="B49" s="63">
        <v>14</v>
      </c>
      <c r="C49" s="63">
        <v>24</v>
      </c>
      <c r="D49" s="63">
        <v>7</v>
      </c>
      <c r="E49" s="63">
        <v>17</v>
      </c>
      <c r="F49" s="69">
        <f t="shared" si="0"/>
        <v>0.29166666666666669</v>
      </c>
      <c r="G49" s="66">
        <f t="shared" si="1"/>
        <v>0.70833333333333337</v>
      </c>
      <c r="H49" s="49">
        <v>49</v>
      </c>
      <c r="I49" s="21"/>
    </row>
    <row r="50" spans="1:9" x14ac:dyDescent="0.25">
      <c r="A50" s="77" t="s">
        <v>79</v>
      </c>
      <c r="B50" s="63">
        <v>8</v>
      </c>
      <c r="C50" s="63">
        <v>13</v>
      </c>
      <c r="D50" s="63">
        <v>10</v>
      </c>
      <c r="E50" s="63">
        <v>3</v>
      </c>
      <c r="F50" s="69">
        <f t="shared" si="0"/>
        <v>0.76923076923076927</v>
      </c>
      <c r="G50" s="66">
        <f t="shared" si="1"/>
        <v>0.23076923076923078</v>
      </c>
      <c r="H50" s="49">
        <v>48</v>
      </c>
      <c r="I50" s="21"/>
    </row>
    <row r="51" spans="1:9" x14ac:dyDescent="0.25">
      <c r="A51" s="77" t="s">
        <v>16</v>
      </c>
      <c r="B51" s="63">
        <v>53</v>
      </c>
      <c r="C51" s="63">
        <v>62</v>
      </c>
      <c r="D51" s="63">
        <v>14</v>
      </c>
      <c r="E51" s="63">
        <v>48</v>
      </c>
      <c r="F51" s="69">
        <f t="shared" si="0"/>
        <v>0.22580645161290322</v>
      </c>
      <c r="G51" s="66">
        <f t="shared" si="1"/>
        <v>0.77419354838709675</v>
      </c>
      <c r="H51" s="49">
        <v>103</v>
      </c>
      <c r="I51" s="21"/>
    </row>
    <row r="52" spans="1:9" x14ac:dyDescent="0.25">
      <c r="A52" s="77" t="s">
        <v>78</v>
      </c>
      <c r="B52" s="63">
        <v>45</v>
      </c>
      <c r="C52" s="63">
        <v>53</v>
      </c>
      <c r="D52" s="63">
        <v>24</v>
      </c>
      <c r="E52" s="63">
        <v>29</v>
      </c>
      <c r="F52" s="69">
        <f t="shared" si="0"/>
        <v>0.45283018867924529</v>
      </c>
      <c r="G52" s="66">
        <f t="shared" si="1"/>
        <v>0.54716981132075471</v>
      </c>
      <c r="H52" s="49">
        <v>89</v>
      </c>
      <c r="I52" s="21"/>
    </row>
    <row r="53" spans="1:9" x14ac:dyDescent="0.25">
      <c r="A53" s="77" t="s">
        <v>77</v>
      </c>
      <c r="B53" s="63">
        <v>22</v>
      </c>
      <c r="C53" s="63">
        <v>25</v>
      </c>
      <c r="D53" s="63">
        <v>11</v>
      </c>
      <c r="E53" s="63">
        <v>14</v>
      </c>
      <c r="F53" s="69">
        <f t="shared" si="0"/>
        <v>0.44</v>
      </c>
      <c r="G53" s="66">
        <f t="shared" si="1"/>
        <v>0.56000000000000005</v>
      </c>
      <c r="H53" s="49">
        <v>25</v>
      </c>
      <c r="I53" s="21"/>
    </row>
    <row r="54" spans="1:9" x14ac:dyDescent="0.25">
      <c r="A54" s="77" t="s">
        <v>123</v>
      </c>
      <c r="B54" s="63">
        <v>14</v>
      </c>
      <c r="C54" s="63">
        <v>29</v>
      </c>
      <c r="D54" s="63">
        <v>19</v>
      </c>
      <c r="E54" s="63">
        <v>10</v>
      </c>
      <c r="F54" s="69">
        <f t="shared" si="0"/>
        <v>0.65517241379310343</v>
      </c>
      <c r="G54" s="66">
        <f t="shared" si="1"/>
        <v>0.34482758620689657</v>
      </c>
      <c r="H54" s="49">
        <v>21</v>
      </c>
      <c r="I54" s="21"/>
    </row>
    <row r="55" spans="1:9" x14ac:dyDescent="0.25">
      <c r="A55" s="77" t="s">
        <v>76</v>
      </c>
      <c r="B55" s="63">
        <v>49</v>
      </c>
      <c r="C55" s="63">
        <v>89</v>
      </c>
      <c r="D55" s="63">
        <v>52</v>
      </c>
      <c r="E55" s="63">
        <v>37</v>
      </c>
      <c r="F55" s="69">
        <f t="shared" si="0"/>
        <v>0.5842696629213483</v>
      </c>
      <c r="G55" s="66">
        <f t="shared" si="1"/>
        <v>0.4157303370786517</v>
      </c>
      <c r="H55" s="49">
        <v>154</v>
      </c>
      <c r="I55" s="21"/>
    </row>
    <row r="56" spans="1:9" x14ac:dyDescent="0.25">
      <c r="A56" s="77" t="s">
        <v>38</v>
      </c>
      <c r="B56" s="63">
        <v>69</v>
      </c>
      <c r="C56" s="63">
        <v>77</v>
      </c>
      <c r="D56" s="63">
        <v>28</v>
      </c>
      <c r="E56" s="63">
        <v>49</v>
      </c>
      <c r="F56" s="69">
        <f t="shared" si="0"/>
        <v>0.36363636363636365</v>
      </c>
      <c r="G56" s="66">
        <f t="shared" si="1"/>
        <v>0.63636363636363635</v>
      </c>
      <c r="H56" s="49">
        <v>236</v>
      </c>
      <c r="I56" s="21"/>
    </row>
    <row r="57" spans="1:9" x14ac:dyDescent="0.25">
      <c r="A57" s="77" t="s">
        <v>39</v>
      </c>
      <c r="B57" s="63">
        <v>40</v>
      </c>
      <c r="C57" s="63">
        <v>44</v>
      </c>
      <c r="D57" s="63">
        <v>7</v>
      </c>
      <c r="E57" s="63">
        <v>37</v>
      </c>
      <c r="F57" s="69">
        <f t="shared" si="0"/>
        <v>0.15909090909090909</v>
      </c>
      <c r="G57" s="66">
        <f t="shared" si="1"/>
        <v>0.84090909090909094</v>
      </c>
      <c r="H57" s="49">
        <v>179</v>
      </c>
      <c r="I57" s="21"/>
    </row>
    <row r="58" spans="1:9" x14ac:dyDescent="0.25">
      <c r="A58" s="77" t="s">
        <v>125</v>
      </c>
      <c r="B58" s="63">
        <v>28</v>
      </c>
      <c r="C58" s="63">
        <v>24</v>
      </c>
      <c r="D58" s="63">
        <v>5</v>
      </c>
      <c r="E58" s="63">
        <v>19</v>
      </c>
      <c r="F58" s="69">
        <f t="shared" si="0"/>
        <v>0.20833333333333334</v>
      </c>
      <c r="G58" s="66">
        <f t="shared" si="1"/>
        <v>0.79166666666666663</v>
      </c>
      <c r="H58" s="49">
        <v>62</v>
      </c>
      <c r="I58" s="21"/>
    </row>
    <row r="59" spans="1:9" x14ac:dyDescent="0.25">
      <c r="A59" s="77" t="s">
        <v>219</v>
      </c>
      <c r="B59" s="63">
        <v>125</v>
      </c>
      <c r="C59" s="63">
        <v>186</v>
      </c>
      <c r="D59" s="63">
        <v>102</v>
      </c>
      <c r="E59" s="63">
        <v>84</v>
      </c>
      <c r="F59" s="69">
        <f t="shared" si="0"/>
        <v>0.54838709677419351</v>
      </c>
      <c r="G59" s="66">
        <f t="shared" si="1"/>
        <v>0.45161290322580644</v>
      </c>
      <c r="H59" s="49">
        <v>408</v>
      </c>
      <c r="I59" s="21"/>
    </row>
    <row r="60" spans="1:9" x14ac:dyDescent="0.25">
      <c r="A60" s="77" t="s">
        <v>75</v>
      </c>
      <c r="B60" s="63">
        <v>142</v>
      </c>
      <c r="C60" s="63">
        <v>214</v>
      </c>
      <c r="D60" s="63">
        <v>123</v>
      </c>
      <c r="E60" s="63">
        <v>91</v>
      </c>
      <c r="F60" s="69">
        <f t="shared" si="0"/>
        <v>0.57476635514018692</v>
      </c>
      <c r="G60" s="66">
        <f t="shared" si="1"/>
        <v>0.42523364485981308</v>
      </c>
      <c r="H60" s="49">
        <v>537</v>
      </c>
      <c r="I60" s="21"/>
    </row>
    <row r="61" spans="1:9" x14ac:dyDescent="0.25">
      <c r="A61" s="77" t="s">
        <v>128</v>
      </c>
      <c r="B61" s="63">
        <v>4</v>
      </c>
      <c r="C61" s="63">
        <v>4</v>
      </c>
      <c r="D61" s="63"/>
      <c r="E61" s="63">
        <v>4</v>
      </c>
      <c r="F61" s="69" t="s">
        <v>189</v>
      </c>
      <c r="G61" s="66" t="s">
        <v>189</v>
      </c>
      <c r="H61" s="49">
        <v>2</v>
      </c>
      <c r="I61" s="21"/>
    </row>
    <row r="62" spans="1:9" x14ac:dyDescent="0.25">
      <c r="A62" s="77" t="s">
        <v>220</v>
      </c>
      <c r="B62" s="63">
        <v>89</v>
      </c>
      <c r="C62" s="63">
        <v>114</v>
      </c>
      <c r="D62" s="63">
        <v>63</v>
      </c>
      <c r="E62" s="63">
        <v>51</v>
      </c>
      <c r="F62" s="69">
        <f t="shared" si="0"/>
        <v>0.55263157894736847</v>
      </c>
      <c r="G62" s="66">
        <f t="shared" si="1"/>
        <v>0.44736842105263158</v>
      </c>
      <c r="H62" s="49">
        <v>165</v>
      </c>
      <c r="I62" s="21"/>
    </row>
    <row r="63" spans="1:9" x14ac:dyDescent="0.25">
      <c r="A63" s="77" t="s">
        <v>130</v>
      </c>
      <c r="B63" s="63">
        <v>11</v>
      </c>
      <c r="C63" s="63">
        <v>12</v>
      </c>
      <c r="D63" s="63">
        <v>2</v>
      </c>
      <c r="E63" s="63">
        <v>10</v>
      </c>
      <c r="F63" s="69">
        <f t="shared" si="0"/>
        <v>0.16666666666666666</v>
      </c>
      <c r="G63" s="66">
        <f t="shared" si="1"/>
        <v>0.83333333333333337</v>
      </c>
      <c r="H63" s="49">
        <v>14</v>
      </c>
      <c r="I63" s="21"/>
    </row>
    <row r="64" spans="1:9" x14ac:dyDescent="0.25">
      <c r="A64" s="77" t="s">
        <v>131</v>
      </c>
      <c r="B64" s="63">
        <v>37</v>
      </c>
      <c r="C64" s="63">
        <v>52</v>
      </c>
      <c r="D64" s="63">
        <v>15</v>
      </c>
      <c r="E64" s="63">
        <v>37</v>
      </c>
      <c r="F64" s="69">
        <f t="shared" si="0"/>
        <v>0.28846153846153844</v>
      </c>
      <c r="G64" s="66">
        <f t="shared" si="1"/>
        <v>0.71153846153846156</v>
      </c>
      <c r="H64" s="49">
        <v>142</v>
      </c>
      <c r="I64" s="21"/>
    </row>
    <row r="65" spans="1:16" x14ac:dyDescent="0.25">
      <c r="A65" s="77" t="s">
        <v>221</v>
      </c>
      <c r="B65" s="63">
        <v>9</v>
      </c>
      <c r="C65" s="63">
        <v>14</v>
      </c>
      <c r="D65" s="63">
        <v>4</v>
      </c>
      <c r="E65" s="63">
        <v>10</v>
      </c>
      <c r="F65" s="69">
        <f t="shared" si="0"/>
        <v>0.2857142857142857</v>
      </c>
      <c r="G65" s="66">
        <f t="shared" si="1"/>
        <v>0.7142857142857143</v>
      </c>
      <c r="H65" s="49">
        <v>32</v>
      </c>
      <c r="I65" s="21"/>
    </row>
    <row r="66" spans="1:16" x14ac:dyDescent="0.25">
      <c r="A66" s="77" t="s">
        <v>222</v>
      </c>
      <c r="B66" s="63">
        <v>54</v>
      </c>
      <c r="C66" s="63">
        <v>59</v>
      </c>
      <c r="D66" s="63">
        <v>24</v>
      </c>
      <c r="E66" s="63">
        <v>35</v>
      </c>
      <c r="F66" s="69">
        <f t="shared" si="0"/>
        <v>0.40677966101694918</v>
      </c>
      <c r="G66" s="66">
        <f t="shared" si="1"/>
        <v>0.59322033898305082</v>
      </c>
      <c r="H66" s="49">
        <v>109</v>
      </c>
      <c r="I66" s="21"/>
    </row>
    <row r="67" spans="1:16" x14ac:dyDescent="0.25">
      <c r="A67" s="77" t="s">
        <v>223</v>
      </c>
      <c r="B67" s="63">
        <v>18</v>
      </c>
      <c r="C67" s="63">
        <v>35</v>
      </c>
      <c r="D67" s="63">
        <v>8</v>
      </c>
      <c r="E67" s="63">
        <v>27</v>
      </c>
      <c r="F67" s="69">
        <f t="shared" si="0"/>
        <v>0.22857142857142856</v>
      </c>
      <c r="G67" s="66">
        <f t="shared" si="1"/>
        <v>0.77142857142857146</v>
      </c>
      <c r="H67" s="49">
        <v>85</v>
      </c>
      <c r="I67" s="21"/>
    </row>
    <row r="68" spans="1:16" x14ac:dyDescent="0.25">
      <c r="A68" s="77" t="s">
        <v>224</v>
      </c>
      <c r="B68" s="63">
        <v>25</v>
      </c>
      <c r="C68" s="63">
        <v>41</v>
      </c>
      <c r="D68" s="63">
        <v>20</v>
      </c>
      <c r="E68" s="63">
        <v>21</v>
      </c>
      <c r="F68" s="69">
        <f t="shared" si="0"/>
        <v>0.48780487804878048</v>
      </c>
      <c r="G68" s="66">
        <f t="shared" si="1"/>
        <v>0.51219512195121952</v>
      </c>
      <c r="H68" s="49">
        <v>69</v>
      </c>
      <c r="I68" s="21"/>
    </row>
    <row r="69" spans="1:16" x14ac:dyDescent="0.25">
      <c r="A69" s="77" t="s">
        <v>225</v>
      </c>
      <c r="B69" s="63">
        <v>4</v>
      </c>
      <c r="C69" s="63">
        <v>5</v>
      </c>
      <c r="D69" s="63">
        <v>1</v>
      </c>
      <c r="E69" s="63">
        <v>4</v>
      </c>
      <c r="F69" s="69">
        <f t="shared" si="0"/>
        <v>0.2</v>
      </c>
      <c r="G69" s="66">
        <f t="shared" si="1"/>
        <v>0.8</v>
      </c>
      <c r="H69" s="49">
        <v>3</v>
      </c>
      <c r="I69" s="21"/>
    </row>
    <row r="70" spans="1:16" x14ac:dyDescent="0.25">
      <c r="A70" s="77" t="s">
        <v>74</v>
      </c>
      <c r="B70" s="63">
        <v>4</v>
      </c>
      <c r="C70" s="63">
        <v>3</v>
      </c>
      <c r="D70" s="63">
        <v>1</v>
      </c>
      <c r="E70" s="63">
        <v>2</v>
      </c>
      <c r="F70" s="69">
        <f t="shared" si="0"/>
        <v>0.33333333333333331</v>
      </c>
      <c r="G70" s="66">
        <f t="shared" si="1"/>
        <v>0.66666666666666663</v>
      </c>
      <c r="H70" s="49">
        <v>3</v>
      </c>
      <c r="I70" s="21"/>
    </row>
    <row r="71" spans="1:16" x14ac:dyDescent="0.25">
      <c r="A71" s="77" t="s">
        <v>226</v>
      </c>
      <c r="B71" s="63">
        <v>4</v>
      </c>
      <c r="C71" s="63">
        <v>7</v>
      </c>
      <c r="D71" s="63">
        <v>1</v>
      </c>
      <c r="E71" s="63">
        <v>6</v>
      </c>
      <c r="F71" s="69">
        <f t="shared" si="0"/>
        <v>0.14285714285714285</v>
      </c>
      <c r="G71" s="66">
        <f t="shared" si="1"/>
        <v>0.8571428571428571</v>
      </c>
      <c r="H71" s="49">
        <v>10</v>
      </c>
      <c r="I71" s="21"/>
    </row>
    <row r="72" spans="1:16" x14ac:dyDescent="0.25">
      <c r="A72" s="76" t="s">
        <v>167</v>
      </c>
      <c r="B72" s="20">
        <f>SUM(B8:B71)</f>
        <v>3884</v>
      </c>
      <c r="C72" s="20">
        <f>SUM(C8:C71)</f>
        <v>5275</v>
      </c>
      <c r="D72" s="20">
        <f>SUM(D8:D71)</f>
        <v>1976</v>
      </c>
      <c r="E72" s="20">
        <f>SUM(E8:E71)</f>
        <v>3299</v>
      </c>
      <c r="F72" s="71">
        <f t="shared" ref="F72" si="2">D72/C72</f>
        <v>0.37459715639810426</v>
      </c>
      <c r="G72" s="74">
        <f t="shared" ref="G72" si="3">E72/C72</f>
        <v>0.62540284360189569</v>
      </c>
      <c r="H72" s="20">
        <f>SUM(H8:H71)</f>
        <v>13167</v>
      </c>
    </row>
    <row r="74" spans="1:16" x14ac:dyDescent="0.25">
      <c r="A74" s="14" t="s">
        <v>166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"/>
    </row>
    <row r="75" spans="1:16" x14ac:dyDescent="0.25">
      <c r="A75" s="122" t="s">
        <v>176</v>
      </c>
      <c r="B75" s="122"/>
      <c r="C75" s="122"/>
      <c r="D75" s="122"/>
      <c r="E75" s="122"/>
      <c r="F75" s="122"/>
      <c r="G75" s="122"/>
      <c r="H75" s="5"/>
      <c r="I75" s="5"/>
      <c r="J75" s="5"/>
      <c r="K75" s="5"/>
      <c r="L75" s="5"/>
      <c r="M75" s="5"/>
      <c r="N75" s="5"/>
      <c r="O75" s="5"/>
      <c r="P75" s="4"/>
    </row>
    <row r="76" spans="1:16" ht="15" customHeight="1" x14ac:dyDescent="0.25">
      <c r="A76" s="123" t="s">
        <v>177</v>
      </c>
      <c r="B76" s="123"/>
      <c r="C76" s="123"/>
      <c r="D76" s="123"/>
      <c r="E76" s="123"/>
      <c r="F76" s="123"/>
      <c r="G76" s="123"/>
      <c r="H76" s="42"/>
      <c r="I76" s="42"/>
      <c r="J76" s="42"/>
      <c r="K76" s="42"/>
      <c r="L76" s="42"/>
      <c r="M76" s="42"/>
      <c r="N76" s="42"/>
      <c r="O76" s="42"/>
      <c r="P76" s="42"/>
    </row>
    <row r="77" spans="1:16" x14ac:dyDescent="0.25">
      <c r="A77" s="123"/>
      <c r="B77" s="123"/>
      <c r="C77" s="123"/>
      <c r="D77" s="123"/>
      <c r="E77" s="123"/>
      <c r="F77" s="123"/>
      <c r="G77" s="123"/>
      <c r="H77" s="42"/>
      <c r="I77" s="42"/>
      <c r="J77" s="42"/>
      <c r="K77" s="42"/>
      <c r="L77" s="42"/>
      <c r="M77" s="42"/>
      <c r="N77" s="42"/>
      <c r="O77" s="42"/>
      <c r="P77" s="42"/>
    </row>
    <row r="78" spans="1:16" x14ac:dyDescent="0.25">
      <c r="A78" s="124" t="s">
        <v>178</v>
      </c>
      <c r="B78" s="124"/>
      <c r="C78" s="124"/>
      <c r="D78" s="124"/>
      <c r="E78" s="124"/>
      <c r="F78" s="124"/>
      <c r="G78" s="124"/>
    </row>
    <row r="79" spans="1:16" x14ac:dyDescent="0.25">
      <c r="A79" s="124"/>
      <c r="B79" s="124"/>
      <c r="C79" s="124"/>
      <c r="D79" s="124"/>
      <c r="E79" s="124"/>
      <c r="F79" s="124"/>
      <c r="G79" s="124"/>
    </row>
    <row r="80" spans="1:16" x14ac:dyDescent="0.25">
      <c r="A80" s="19" t="s">
        <v>179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topLeftCell="A40" workbookViewId="0">
      <selection activeCell="J21" sqref="J21"/>
    </sheetView>
  </sheetViews>
  <sheetFormatPr defaultRowHeight="15" x14ac:dyDescent="0.25"/>
  <cols>
    <col min="1" max="1" width="19.7109375" style="19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7109375" style="10" bestFit="1" customWidth="1"/>
    <col min="9" max="16384" width="9.140625" style="10"/>
  </cols>
  <sheetData>
    <row r="2" spans="1:9" ht="15.75" thickBot="1" x14ac:dyDescent="0.3"/>
    <row r="3" spans="1:9" x14ac:dyDescent="0.25">
      <c r="C3" s="119" t="s">
        <v>234</v>
      </c>
      <c r="D3" s="120"/>
      <c r="E3" s="120"/>
      <c r="F3" s="120"/>
      <c r="G3" s="120"/>
    </row>
    <row r="4" spans="1:9" ht="15.75" thickBot="1" x14ac:dyDescent="0.3">
      <c r="C4" s="121"/>
      <c r="D4" s="121"/>
      <c r="E4" s="121"/>
      <c r="F4" s="121"/>
      <c r="G4" s="121"/>
    </row>
    <row r="7" spans="1:9" ht="17.25" x14ac:dyDescent="0.25">
      <c r="A7" s="43" t="s">
        <v>172</v>
      </c>
      <c r="B7" s="50" t="s">
        <v>173</v>
      </c>
      <c r="C7" s="50" t="s">
        <v>174</v>
      </c>
      <c r="D7" s="50" t="s">
        <v>175</v>
      </c>
      <c r="E7" s="50" t="s">
        <v>168</v>
      </c>
      <c r="F7" s="50" t="s">
        <v>169</v>
      </c>
      <c r="G7" s="50" t="s">
        <v>170</v>
      </c>
      <c r="H7" s="50" t="s">
        <v>183</v>
      </c>
    </row>
    <row r="8" spans="1:9" x14ac:dyDescent="0.25">
      <c r="A8" s="77" t="s">
        <v>190</v>
      </c>
      <c r="B8" s="63">
        <v>62</v>
      </c>
      <c r="C8" s="63">
        <v>62</v>
      </c>
      <c r="D8" s="63">
        <v>16</v>
      </c>
      <c r="E8" s="63">
        <v>46</v>
      </c>
      <c r="F8" s="69">
        <f t="shared" ref="F8:F71" si="0">D8/C8</f>
        <v>0.25806451612903225</v>
      </c>
      <c r="G8" s="66">
        <f t="shared" ref="G8:G71" si="1">E8/C8</f>
        <v>0.74193548387096775</v>
      </c>
      <c r="H8" s="49">
        <v>154</v>
      </c>
    </row>
    <row r="9" spans="1:9" x14ac:dyDescent="0.25">
      <c r="A9" s="77" t="s">
        <v>191</v>
      </c>
      <c r="B9" s="63">
        <v>8</v>
      </c>
      <c r="C9" s="63">
        <v>10</v>
      </c>
      <c r="D9" s="63">
        <v>1</v>
      </c>
      <c r="E9" s="63">
        <v>9</v>
      </c>
      <c r="F9" s="69">
        <f t="shared" si="0"/>
        <v>0.1</v>
      </c>
      <c r="G9" s="66">
        <f t="shared" si="1"/>
        <v>0.9</v>
      </c>
      <c r="H9" s="49">
        <v>12</v>
      </c>
    </row>
    <row r="10" spans="1:9" x14ac:dyDescent="0.25">
      <c r="A10" s="77" t="s">
        <v>192</v>
      </c>
      <c r="B10" s="63">
        <v>82</v>
      </c>
      <c r="C10" s="63">
        <v>88</v>
      </c>
      <c r="D10" s="63">
        <v>16</v>
      </c>
      <c r="E10" s="63">
        <v>72</v>
      </c>
      <c r="F10" s="69">
        <f t="shared" si="0"/>
        <v>0.18181818181818182</v>
      </c>
      <c r="G10" s="66">
        <f t="shared" si="1"/>
        <v>0.81818181818181823</v>
      </c>
      <c r="H10" s="49">
        <v>193</v>
      </c>
      <c r="I10" s="21"/>
    </row>
    <row r="11" spans="1:9" x14ac:dyDescent="0.25">
      <c r="A11" s="77" t="s">
        <v>193</v>
      </c>
      <c r="B11" s="63">
        <v>8</v>
      </c>
      <c r="C11" s="63">
        <v>3</v>
      </c>
      <c r="D11" s="63">
        <v>0</v>
      </c>
      <c r="E11" s="63">
        <v>3</v>
      </c>
      <c r="F11" s="69">
        <f t="shared" si="0"/>
        <v>0</v>
      </c>
      <c r="G11" s="66">
        <f t="shared" si="1"/>
        <v>1</v>
      </c>
      <c r="H11" s="49">
        <v>0</v>
      </c>
    </row>
    <row r="12" spans="1:9" x14ac:dyDescent="0.25">
      <c r="A12" s="77" t="s">
        <v>194</v>
      </c>
      <c r="B12" s="63">
        <v>39</v>
      </c>
      <c r="C12" s="63">
        <v>60</v>
      </c>
      <c r="D12" s="63">
        <v>19</v>
      </c>
      <c r="E12" s="63">
        <v>41</v>
      </c>
      <c r="F12" s="69">
        <f t="shared" si="0"/>
        <v>0.31666666666666665</v>
      </c>
      <c r="G12" s="66">
        <f t="shared" si="1"/>
        <v>0.68333333333333335</v>
      </c>
      <c r="H12" s="49">
        <v>195</v>
      </c>
    </row>
    <row r="13" spans="1:9" x14ac:dyDescent="0.25">
      <c r="A13" s="77" t="s">
        <v>195</v>
      </c>
      <c r="B13" s="63">
        <v>17</v>
      </c>
      <c r="C13" s="63">
        <v>15</v>
      </c>
      <c r="D13" s="63">
        <v>3</v>
      </c>
      <c r="E13" s="63">
        <v>12</v>
      </c>
      <c r="F13" s="69">
        <f t="shared" si="0"/>
        <v>0.2</v>
      </c>
      <c r="G13" s="66">
        <f t="shared" si="1"/>
        <v>0.8</v>
      </c>
      <c r="H13" s="49">
        <v>64</v>
      </c>
      <c r="I13" s="21"/>
    </row>
    <row r="14" spans="1:9" x14ac:dyDescent="0.25">
      <c r="A14" s="77" t="s">
        <v>196</v>
      </c>
      <c r="B14" s="63">
        <v>11</v>
      </c>
      <c r="C14" s="63">
        <v>15</v>
      </c>
      <c r="D14" s="63">
        <v>2</v>
      </c>
      <c r="E14" s="63">
        <v>13</v>
      </c>
      <c r="F14" s="69">
        <f t="shared" si="0"/>
        <v>0.13333333333333333</v>
      </c>
      <c r="G14" s="66">
        <f t="shared" si="1"/>
        <v>0.8666666666666667</v>
      </c>
      <c r="H14" s="49">
        <v>36</v>
      </c>
      <c r="I14" s="21"/>
    </row>
    <row r="15" spans="1:9" x14ac:dyDescent="0.25">
      <c r="A15" s="77" t="s">
        <v>197</v>
      </c>
      <c r="B15" s="63">
        <v>61</v>
      </c>
      <c r="C15" s="63">
        <v>70</v>
      </c>
      <c r="D15" s="63">
        <v>18</v>
      </c>
      <c r="E15" s="63">
        <v>52</v>
      </c>
      <c r="F15" s="69">
        <f t="shared" si="0"/>
        <v>0.25714285714285712</v>
      </c>
      <c r="G15" s="66">
        <f t="shared" si="1"/>
        <v>0.74285714285714288</v>
      </c>
      <c r="H15" s="49">
        <v>169</v>
      </c>
      <c r="I15" s="21"/>
    </row>
    <row r="16" spans="1:9" x14ac:dyDescent="0.25">
      <c r="A16" s="77" t="s">
        <v>198</v>
      </c>
      <c r="B16" s="63">
        <v>328</v>
      </c>
      <c r="C16" s="63">
        <v>366</v>
      </c>
      <c r="D16" s="63">
        <v>75</v>
      </c>
      <c r="E16" s="63">
        <v>291</v>
      </c>
      <c r="F16" s="69">
        <f t="shared" si="0"/>
        <v>0.20491803278688525</v>
      </c>
      <c r="G16" s="66">
        <f t="shared" si="1"/>
        <v>0.79508196721311475</v>
      </c>
      <c r="H16" s="49">
        <v>1028</v>
      </c>
      <c r="I16" s="21"/>
    </row>
    <row r="17" spans="1:9" x14ac:dyDescent="0.25">
      <c r="A17" s="77" t="s">
        <v>85</v>
      </c>
      <c r="B17" s="63">
        <v>168</v>
      </c>
      <c r="C17" s="63">
        <v>199</v>
      </c>
      <c r="D17" s="63">
        <v>42</v>
      </c>
      <c r="E17" s="63">
        <v>157</v>
      </c>
      <c r="F17" s="69">
        <f t="shared" si="0"/>
        <v>0.21105527638190955</v>
      </c>
      <c r="G17" s="66">
        <f t="shared" si="1"/>
        <v>0.78894472361809043</v>
      </c>
      <c r="H17" s="49">
        <v>482</v>
      </c>
      <c r="I17" s="21"/>
    </row>
    <row r="18" spans="1:9" x14ac:dyDescent="0.25">
      <c r="A18" s="77" t="s">
        <v>62</v>
      </c>
      <c r="B18" s="63">
        <v>9</v>
      </c>
      <c r="C18" s="63">
        <v>10</v>
      </c>
      <c r="D18" s="63">
        <v>1</v>
      </c>
      <c r="E18" s="63">
        <v>9</v>
      </c>
      <c r="F18" s="69">
        <f t="shared" si="0"/>
        <v>0.1</v>
      </c>
      <c r="G18" s="66">
        <f t="shared" si="1"/>
        <v>0.9</v>
      </c>
      <c r="H18" s="49">
        <v>6</v>
      </c>
      <c r="I18" s="21"/>
    </row>
    <row r="19" spans="1:9" x14ac:dyDescent="0.25">
      <c r="A19" s="77" t="s">
        <v>199</v>
      </c>
      <c r="B19" s="63">
        <v>0</v>
      </c>
      <c r="C19" s="63">
        <v>1</v>
      </c>
      <c r="D19" s="63">
        <v>0</v>
      </c>
      <c r="E19" s="63">
        <v>1</v>
      </c>
      <c r="F19" s="69" t="s">
        <v>189</v>
      </c>
      <c r="G19" s="66" t="s">
        <v>189</v>
      </c>
      <c r="H19" s="49">
        <v>0</v>
      </c>
    </row>
    <row r="20" spans="1:9" x14ac:dyDescent="0.25">
      <c r="A20" s="77" t="s">
        <v>200</v>
      </c>
      <c r="B20" s="63">
        <v>7</v>
      </c>
      <c r="C20" s="63">
        <v>6</v>
      </c>
      <c r="D20" s="63">
        <v>1</v>
      </c>
      <c r="E20" s="63">
        <v>5</v>
      </c>
      <c r="F20" s="69">
        <f t="shared" si="0"/>
        <v>0.16666666666666666</v>
      </c>
      <c r="G20" s="66">
        <f t="shared" si="1"/>
        <v>0.83333333333333337</v>
      </c>
      <c r="H20" s="49">
        <v>5</v>
      </c>
      <c r="I20" s="21"/>
    </row>
    <row r="21" spans="1:9" x14ac:dyDescent="0.25">
      <c r="A21" s="77" t="s">
        <v>201</v>
      </c>
      <c r="B21" s="63">
        <v>2</v>
      </c>
      <c r="C21" s="63">
        <v>6</v>
      </c>
      <c r="D21" s="63">
        <v>1</v>
      </c>
      <c r="E21" s="63">
        <v>5</v>
      </c>
      <c r="F21" s="69">
        <f t="shared" si="0"/>
        <v>0.16666666666666666</v>
      </c>
      <c r="G21" s="66">
        <f t="shared" si="1"/>
        <v>0.83333333333333337</v>
      </c>
      <c r="H21" s="49">
        <v>9</v>
      </c>
    </row>
    <row r="22" spans="1:9" x14ac:dyDescent="0.25">
      <c r="A22" s="77" t="s">
        <v>202</v>
      </c>
      <c r="B22" s="63">
        <v>11</v>
      </c>
      <c r="C22" s="63">
        <v>13</v>
      </c>
      <c r="D22" s="63">
        <v>3</v>
      </c>
      <c r="E22" s="63">
        <v>10</v>
      </c>
      <c r="F22" s="69">
        <f t="shared" si="0"/>
        <v>0.23076923076923078</v>
      </c>
      <c r="G22" s="66">
        <f t="shared" si="1"/>
        <v>0.76923076923076927</v>
      </c>
      <c r="H22" s="49">
        <v>69</v>
      </c>
      <c r="I22" s="21"/>
    </row>
    <row r="23" spans="1:9" x14ac:dyDescent="0.25">
      <c r="A23" s="77" t="s">
        <v>203</v>
      </c>
      <c r="B23" s="63">
        <v>18</v>
      </c>
      <c r="C23" s="63">
        <v>15</v>
      </c>
      <c r="D23" s="63">
        <v>3</v>
      </c>
      <c r="E23" s="63">
        <v>12</v>
      </c>
      <c r="F23" s="69">
        <f t="shared" si="0"/>
        <v>0.2</v>
      </c>
      <c r="G23" s="66">
        <f t="shared" si="1"/>
        <v>0.8</v>
      </c>
      <c r="H23" s="49">
        <v>28</v>
      </c>
      <c r="I23" s="21"/>
    </row>
    <row r="24" spans="1:9" x14ac:dyDescent="0.25">
      <c r="A24" s="77" t="s">
        <v>204</v>
      </c>
      <c r="B24" s="63">
        <v>613</v>
      </c>
      <c r="C24" s="63">
        <v>703</v>
      </c>
      <c r="D24" s="63">
        <v>162</v>
      </c>
      <c r="E24" s="63">
        <v>541</v>
      </c>
      <c r="F24" s="69">
        <f t="shared" si="0"/>
        <v>0.23044096728307253</v>
      </c>
      <c r="G24" s="66">
        <f t="shared" si="1"/>
        <v>0.76955903271692749</v>
      </c>
      <c r="H24" s="49">
        <v>1683</v>
      </c>
      <c r="I24" s="21"/>
    </row>
    <row r="25" spans="1:9" x14ac:dyDescent="0.25">
      <c r="A25" s="77" t="s">
        <v>205</v>
      </c>
      <c r="B25" s="63">
        <v>5</v>
      </c>
      <c r="C25" s="63">
        <v>5</v>
      </c>
      <c r="D25" s="63">
        <v>0</v>
      </c>
      <c r="E25" s="63">
        <v>5</v>
      </c>
      <c r="F25" s="69" t="s">
        <v>189</v>
      </c>
      <c r="G25" s="66" t="s">
        <v>189</v>
      </c>
      <c r="H25" s="49">
        <v>38</v>
      </c>
      <c r="I25" s="21"/>
    </row>
    <row r="26" spans="1:9" x14ac:dyDescent="0.25">
      <c r="A26" s="77" t="s">
        <v>84</v>
      </c>
      <c r="B26" s="63">
        <v>3</v>
      </c>
      <c r="C26" s="63">
        <v>3</v>
      </c>
      <c r="D26" s="63">
        <v>1</v>
      </c>
      <c r="E26" s="63">
        <v>2</v>
      </c>
      <c r="F26" s="69">
        <f t="shared" si="0"/>
        <v>0.33333333333333331</v>
      </c>
      <c r="G26" s="66">
        <f t="shared" si="1"/>
        <v>0.66666666666666663</v>
      </c>
      <c r="H26" s="49">
        <v>8</v>
      </c>
      <c r="I26" s="21"/>
    </row>
    <row r="27" spans="1:9" x14ac:dyDescent="0.25">
      <c r="A27" s="77" t="s">
        <v>83</v>
      </c>
      <c r="B27" s="63">
        <v>14</v>
      </c>
      <c r="C27" s="63">
        <v>19</v>
      </c>
      <c r="D27" s="63">
        <v>4</v>
      </c>
      <c r="E27" s="63">
        <v>15</v>
      </c>
      <c r="F27" s="69">
        <f t="shared" si="0"/>
        <v>0.21052631578947367</v>
      </c>
      <c r="G27" s="66">
        <f t="shared" si="1"/>
        <v>0.78947368421052633</v>
      </c>
      <c r="H27" s="49">
        <v>46</v>
      </c>
      <c r="I27" s="21"/>
    </row>
    <row r="28" spans="1:9" x14ac:dyDescent="0.25">
      <c r="A28" s="77" t="s">
        <v>64</v>
      </c>
      <c r="B28" s="63">
        <v>29</v>
      </c>
      <c r="C28" s="63">
        <v>34</v>
      </c>
      <c r="D28" s="63">
        <v>8</v>
      </c>
      <c r="E28" s="63">
        <v>26</v>
      </c>
      <c r="F28" s="69">
        <f t="shared" si="0"/>
        <v>0.23529411764705882</v>
      </c>
      <c r="G28" s="66">
        <f t="shared" si="1"/>
        <v>0.76470588235294112</v>
      </c>
      <c r="H28" s="49">
        <v>197</v>
      </c>
      <c r="I28" s="21"/>
    </row>
    <row r="29" spans="1:9" x14ac:dyDescent="0.25">
      <c r="A29" s="77" t="s">
        <v>108</v>
      </c>
      <c r="B29" s="63">
        <v>14</v>
      </c>
      <c r="C29" s="63">
        <v>21</v>
      </c>
      <c r="D29" s="63">
        <v>6</v>
      </c>
      <c r="E29" s="63">
        <v>15</v>
      </c>
      <c r="F29" s="69">
        <f t="shared" si="0"/>
        <v>0.2857142857142857</v>
      </c>
      <c r="G29" s="66">
        <f t="shared" si="1"/>
        <v>0.7142857142857143</v>
      </c>
      <c r="H29" s="49">
        <v>23</v>
      </c>
      <c r="I29" s="21"/>
    </row>
    <row r="30" spans="1:9" x14ac:dyDescent="0.25">
      <c r="A30" s="77" t="s">
        <v>206</v>
      </c>
      <c r="B30" s="63">
        <v>67</v>
      </c>
      <c r="C30" s="63">
        <v>83</v>
      </c>
      <c r="D30" s="63">
        <v>22</v>
      </c>
      <c r="E30" s="63">
        <v>61</v>
      </c>
      <c r="F30" s="69">
        <f t="shared" si="0"/>
        <v>0.26506024096385544</v>
      </c>
      <c r="G30" s="66">
        <f t="shared" si="1"/>
        <v>0.73493975903614461</v>
      </c>
      <c r="H30" s="49">
        <v>178</v>
      </c>
      <c r="I30" s="21"/>
    </row>
    <row r="31" spans="1:9" x14ac:dyDescent="0.25">
      <c r="A31" s="77" t="s">
        <v>18</v>
      </c>
      <c r="B31" s="63">
        <v>29</v>
      </c>
      <c r="C31" s="63">
        <v>36</v>
      </c>
      <c r="D31" s="63">
        <v>15</v>
      </c>
      <c r="E31" s="63">
        <v>21</v>
      </c>
      <c r="F31" s="69">
        <f t="shared" si="0"/>
        <v>0.41666666666666669</v>
      </c>
      <c r="G31" s="66">
        <f t="shared" si="1"/>
        <v>0.58333333333333337</v>
      </c>
      <c r="H31" s="49">
        <v>119</v>
      </c>
      <c r="I31" s="21"/>
    </row>
    <row r="32" spans="1:9" x14ac:dyDescent="0.25">
      <c r="A32" s="77" t="s">
        <v>207</v>
      </c>
      <c r="B32" s="63">
        <v>8</v>
      </c>
      <c r="C32" s="63">
        <v>7</v>
      </c>
      <c r="D32" s="63">
        <v>1</v>
      </c>
      <c r="E32" s="63">
        <v>6</v>
      </c>
      <c r="F32" s="69">
        <f t="shared" si="0"/>
        <v>0.14285714285714285</v>
      </c>
      <c r="G32" s="66">
        <f t="shared" si="1"/>
        <v>0.8571428571428571</v>
      </c>
      <c r="H32" s="49">
        <v>10</v>
      </c>
      <c r="I32" s="21"/>
    </row>
    <row r="33" spans="1:9" x14ac:dyDescent="0.25">
      <c r="A33" s="77" t="s">
        <v>208</v>
      </c>
      <c r="B33" s="63">
        <v>366</v>
      </c>
      <c r="C33" s="63">
        <v>442</v>
      </c>
      <c r="D33" s="63">
        <v>94</v>
      </c>
      <c r="E33" s="63">
        <v>348</v>
      </c>
      <c r="F33" s="69">
        <f t="shared" si="0"/>
        <v>0.21266968325791855</v>
      </c>
      <c r="G33" s="66">
        <f t="shared" si="1"/>
        <v>0.78733031674208143</v>
      </c>
      <c r="H33" s="49">
        <v>1316</v>
      </c>
      <c r="I33" s="21"/>
    </row>
    <row r="34" spans="1:9" x14ac:dyDescent="0.25">
      <c r="A34" s="77" t="s">
        <v>209</v>
      </c>
      <c r="B34" s="63">
        <v>6</v>
      </c>
      <c r="C34" s="63">
        <v>10</v>
      </c>
      <c r="D34" s="63">
        <v>3</v>
      </c>
      <c r="E34" s="63">
        <v>7</v>
      </c>
      <c r="F34" s="69">
        <f t="shared" si="0"/>
        <v>0.3</v>
      </c>
      <c r="G34" s="66">
        <f t="shared" si="1"/>
        <v>0.7</v>
      </c>
      <c r="H34" s="49">
        <v>32</v>
      </c>
      <c r="I34" s="21"/>
    </row>
    <row r="35" spans="1:9" x14ac:dyDescent="0.25">
      <c r="A35" s="77" t="s">
        <v>210</v>
      </c>
      <c r="B35" s="63">
        <v>202</v>
      </c>
      <c r="C35" s="63">
        <v>236</v>
      </c>
      <c r="D35" s="63">
        <v>59</v>
      </c>
      <c r="E35" s="63">
        <v>177</v>
      </c>
      <c r="F35" s="69">
        <f t="shared" si="0"/>
        <v>0.25</v>
      </c>
      <c r="G35" s="66">
        <f t="shared" si="1"/>
        <v>0.75</v>
      </c>
      <c r="H35" s="49">
        <v>657</v>
      </c>
      <c r="I35" s="21"/>
    </row>
    <row r="36" spans="1:9" x14ac:dyDescent="0.25">
      <c r="A36" s="77" t="s">
        <v>211</v>
      </c>
      <c r="B36" s="63">
        <v>34</v>
      </c>
      <c r="C36" s="63">
        <v>38</v>
      </c>
      <c r="D36" s="63">
        <v>7</v>
      </c>
      <c r="E36" s="63">
        <v>31</v>
      </c>
      <c r="F36" s="69">
        <f t="shared" si="0"/>
        <v>0.18421052631578946</v>
      </c>
      <c r="G36" s="66">
        <f t="shared" si="1"/>
        <v>0.81578947368421051</v>
      </c>
      <c r="H36" s="49">
        <v>81</v>
      </c>
      <c r="I36" s="21"/>
    </row>
    <row r="37" spans="1:9" x14ac:dyDescent="0.25">
      <c r="A37" s="77" t="s">
        <v>212</v>
      </c>
      <c r="B37" s="63">
        <v>4</v>
      </c>
      <c r="C37" s="63">
        <v>5</v>
      </c>
      <c r="D37" s="63">
        <v>0</v>
      </c>
      <c r="E37" s="63">
        <v>5</v>
      </c>
      <c r="F37" s="69">
        <f t="shared" si="0"/>
        <v>0</v>
      </c>
      <c r="G37" s="66">
        <f t="shared" si="1"/>
        <v>1</v>
      </c>
      <c r="H37" s="49">
        <v>0</v>
      </c>
    </row>
    <row r="38" spans="1:9" x14ac:dyDescent="0.25">
      <c r="A38" s="77" t="s">
        <v>213</v>
      </c>
      <c r="B38" s="63">
        <v>47</v>
      </c>
      <c r="C38" s="63">
        <v>61</v>
      </c>
      <c r="D38" s="63">
        <v>9</v>
      </c>
      <c r="E38" s="63">
        <v>52</v>
      </c>
      <c r="F38" s="69">
        <f t="shared" si="0"/>
        <v>0.14754098360655737</v>
      </c>
      <c r="G38" s="66">
        <f t="shared" si="1"/>
        <v>0.85245901639344257</v>
      </c>
      <c r="H38" s="49">
        <v>184</v>
      </c>
      <c r="I38" s="21"/>
    </row>
    <row r="39" spans="1:9" x14ac:dyDescent="0.25">
      <c r="A39" s="77" t="s">
        <v>214</v>
      </c>
      <c r="B39" s="63">
        <v>62</v>
      </c>
      <c r="C39" s="63">
        <v>80</v>
      </c>
      <c r="D39" s="63">
        <v>11</v>
      </c>
      <c r="E39" s="63">
        <v>69</v>
      </c>
      <c r="F39" s="69">
        <f t="shared" si="0"/>
        <v>0.13750000000000001</v>
      </c>
      <c r="G39" s="66">
        <f t="shared" si="1"/>
        <v>0.86250000000000004</v>
      </c>
      <c r="H39" s="49">
        <v>99</v>
      </c>
      <c r="I39" s="21"/>
    </row>
    <row r="40" spans="1:9" x14ac:dyDescent="0.25">
      <c r="A40" s="77" t="s">
        <v>215</v>
      </c>
      <c r="B40" s="63">
        <v>12</v>
      </c>
      <c r="C40" s="63">
        <v>21</v>
      </c>
      <c r="D40" s="63">
        <v>8</v>
      </c>
      <c r="E40" s="63">
        <v>13</v>
      </c>
      <c r="F40" s="69">
        <f t="shared" si="0"/>
        <v>0.38095238095238093</v>
      </c>
      <c r="G40" s="66">
        <f t="shared" si="1"/>
        <v>0.61904761904761907</v>
      </c>
      <c r="H40" s="49">
        <v>57</v>
      </c>
    </row>
    <row r="41" spans="1:9" x14ac:dyDescent="0.25">
      <c r="A41" s="77" t="s">
        <v>216</v>
      </c>
      <c r="B41" s="63">
        <v>40</v>
      </c>
      <c r="C41" s="63">
        <v>60</v>
      </c>
      <c r="D41" s="63">
        <v>16</v>
      </c>
      <c r="E41" s="63">
        <v>44</v>
      </c>
      <c r="F41" s="69">
        <f t="shared" si="0"/>
        <v>0.26666666666666666</v>
      </c>
      <c r="G41" s="66">
        <f t="shared" si="1"/>
        <v>0.73333333333333328</v>
      </c>
      <c r="H41" s="49">
        <v>126</v>
      </c>
      <c r="I41" s="21"/>
    </row>
    <row r="42" spans="1:9" x14ac:dyDescent="0.25">
      <c r="A42" s="77" t="s">
        <v>217</v>
      </c>
      <c r="B42" s="63">
        <v>50</v>
      </c>
      <c r="C42" s="63">
        <v>64</v>
      </c>
      <c r="D42" s="63">
        <v>21</v>
      </c>
      <c r="E42" s="63">
        <v>43</v>
      </c>
      <c r="F42" s="69">
        <f t="shared" si="0"/>
        <v>0.328125</v>
      </c>
      <c r="G42" s="66">
        <f t="shared" si="1"/>
        <v>0.671875</v>
      </c>
      <c r="H42" s="49">
        <v>182</v>
      </c>
      <c r="I42" s="21"/>
    </row>
    <row r="43" spans="1:9" x14ac:dyDescent="0.25">
      <c r="A43" s="77" t="s">
        <v>218</v>
      </c>
      <c r="B43" s="63">
        <v>400</v>
      </c>
      <c r="C43" s="63">
        <v>474</v>
      </c>
      <c r="D43" s="63">
        <v>98</v>
      </c>
      <c r="E43" s="63">
        <v>376</v>
      </c>
      <c r="F43" s="69">
        <f t="shared" si="0"/>
        <v>0.20675105485232068</v>
      </c>
      <c r="G43" s="66">
        <f t="shared" si="1"/>
        <v>0.7932489451476793</v>
      </c>
      <c r="H43" s="49">
        <v>1046</v>
      </c>
      <c r="I43" s="21"/>
    </row>
    <row r="44" spans="1:9" x14ac:dyDescent="0.25">
      <c r="A44" s="77" t="s">
        <v>82</v>
      </c>
      <c r="B44" s="63">
        <v>178</v>
      </c>
      <c r="C44" s="63">
        <v>211</v>
      </c>
      <c r="D44" s="63">
        <v>55</v>
      </c>
      <c r="E44" s="63">
        <v>156</v>
      </c>
      <c r="F44" s="69">
        <f t="shared" si="0"/>
        <v>0.26066350710900477</v>
      </c>
      <c r="G44" s="66">
        <f t="shared" si="1"/>
        <v>0.73933649289099523</v>
      </c>
      <c r="H44" s="49">
        <v>517</v>
      </c>
      <c r="I44" s="21"/>
    </row>
    <row r="45" spans="1:9" x14ac:dyDescent="0.25">
      <c r="A45" s="77" t="s">
        <v>15</v>
      </c>
      <c r="B45" s="63">
        <v>12</v>
      </c>
      <c r="C45" s="63">
        <v>9</v>
      </c>
      <c r="D45" s="63">
        <v>1</v>
      </c>
      <c r="E45" s="63">
        <v>8</v>
      </c>
      <c r="F45" s="69">
        <f t="shared" si="0"/>
        <v>0.1111111111111111</v>
      </c>
      <c r="G45" s="66">
        <f t="shared" si="1"/>
        <v>0.88888888888888884</v>
      </c>
      <c r="H45" s="49">
        <v>17</v>
      </c>
      <c r="I45" s="21"/>
    </row>
    <row r="46" spans="1:9" x14ac:dyDescent="0.25">
      <c r="A46" s="77" t="s">
        <v>19</v>
      </c>
      <c r="B46" s="63">
        <v>22</v>
      </c>
      <c r="C46" s="63">
        <v>31</v>
      </c>
      <c r="D46" s="63">
        <v>10</v>
      </c>
      <c r="E46" s="63">
        <v>21</v>
      </c>
      <c r="F46" s="69">
        <f t="shared" si="0"/>
        <v>0.32258064516129031</v>
      </c>
      <c r="G46" s="66">
        <f t="shared" si="1"/>
        <v>0.67741935483870963</v>
      </c>
      <c r="H46" s="49">
        <v>178</v>
      </c>
      <c r="I46" s="21"/>
    </row>
    <row r="47" spans="1:9" x14ac:dyDescent="0.25">
      <c r="A47" s="77" t="s">
        <v>81</v>
      </c>
      <c r="B47" s="63">
        <v>163</v>
      </c>
      <c r="C47" s="63">
        <v>187</v>
      </c>
      <c r="D47" s="63">
        <v>50</v>
      </c>
      <c r="E47" s="63">
        <v>137</v>
      </c>
      <c r="F47" s="69">
        <f t="shared" si="0"/>
        <v>0.26737967914438504</v>
      </c>
      <c r="G47" s="66">
        <f t="shared" si="1"/>
        <v>0.73262032085561501</v>
      </c>
      <c r="H47" s="49">
        <v>506</v>
      </c>
      <c r="I47" s="21"/>
    </row>
    <row r="48" spans="1:9" x14ac:dyDescent="0.25">
      <c r="A48" s="77" t="s">
        <v>58</v>
      </c>
      <c r="B48" s="63">
        <v>8</v>
      </c>
      <c r="C48" s="63">
        <v>9</v>
      </c>
      <c r="D48" s="63">
        <v>2</v>
      </c>
      <c r="E48" s="63">
        <v>7</v>
      </c>
      <c r="F48" s="69">
        <f t="shared" si="0"/>
        <v>0.22222222222222221</v>
      </c>
      <c r="G48" s="66">
        <f t="shared" si="1"/>
        <v>0.77777777777777779</v>
      </c>
      <c r="H48" s="49">
        <v>14</v>
      </c>
      <c r="I48" s="21"/>
    </row>
    <row r="49" spans="1:9" x14ac:dyDescent="0.25">
      <c r="A49" s="77" t="s">
        <v>80</v>
      </c>
      <c r="B49" s="63">
        <v>20</v>
      </c>
      <c r="C49" s="63">
        <v>23</v>
      </c>
      <c r="D49" s="63">
        <v>4</v>
      </c>
      <c r="E49" s="63">
        <v>19</v>
      </c>
      <c r="F49" s="69">
        <f t="shared" si="0"/>
        <v>0.17391304347826086</v>
      </c>
      <c r="G49" s="66">
        <f t="shared" si="1"/>
        <v>0.82608695652173914</v>
      </c>
      <c r="H49" s="49">
        <v>44</v>
      </c>
      <c r="I49" s="21"/>
    </row>
    <row r="50" spans="1:9" x14ac:dyDescent="0.25">
      <c r="A50" s="77" t="s">
        <v>79</v>
      </c>
      <c r="B50" s="63">
        <v>6</v>
      </c>
      <c r="C50" s="63">
        <v>10</v>
      </c>
      <c r="D50" s="63">
        <v>0</v>
      </c>
      <c r="E50" s="63">
        <v>10</v>
      </c>
      <c r="F50" s="69">
        <f t="shared" si="0"/>
        <v>0</v>
      </c>
      <c r="G50" s="66">
        <f t="shared" si="1"/>
        <v>1</v>
      </c>
      <c r="H50" s="49">
        <v>41</v>
      </c>
      <c r="I50" s="21"/>
    </row>
    <row r="51" spans="1:9" x14ac:dyDescent="0.25">
      <c r="A51" s="77" t="s">
        <v>16</v>
      </c>
      <c r="B51" s="63">
        <v>61</v>
      </c>
      <c r="C51" s="63">
        <v>70</v>
      </c>
      <c r="D51" s="63">
        <v>16</v>
      </c>
      <c r="E51" s="63">
        <v>54</v>
      </c>
      <c r="F51" s="69">
        <f t="shared" si="0"/>
        <v>0.22857142857142856</v>
      </c>
      <c r="G51" s="66">
        <f t="shared" si="1"/>
        <v>0.77142857142857146</v>
      </c>
      <c r="H51" s="49">
        <v>101</v>
      </c>
      <c r="I51" s="21"/>
    </row>
    <row r="52" spans="1:9" x14ac:dyDescent="0.25">
      <c r="A52" s="77" t="s">
        <v>78</v>
      </c>
      <c r="B52" s="63">
        <v>43</v>
      </c>
      <c r="C52" s="63">
        <v>42</v>
      </c>
      <c r="D52" s="63">
        <v>11</v>
      </c>
      <c r="E52" s="63">
        <v>31</v>
      </c>
      <c r="F52" s="69">
        <f t="shared" si="0"/>
        <v>0.26190476190476192</v>
      </c>
      <c r="G52" s="66">
        <f t="shared" si="1"/>
        <v>0.73809523809523814</v>
      </c>
      <c r="H52" s="49">
        <v>77</v>
      </c>
      <c r="I52" s="21"/>
    </row>
    <row r="53" spans="1:9" x14ac:dyDescent="0.25">
      <c r="A53" s="77" t="s">
        <v>77</v>
      </c>
      <c r="B53" s="63">
        <v>7</v>
      </c>
      <c r="C53" s="63">
        <v>8</v>
      </c>
      <c r="D53" s="63">
        <v>3</v>
      </c>
      <c r="E53" s="63">
        <v>5</v>
      </c>
      <c r="F53" s="69">
        <f t="shared" si="0"/>
        <v>0.375</v>
      </c>
      <c r="G53" s="66">
        <f t="shared" si="1"/>
        <v>0.625</v>
      </c>
      <c r="H53" s="49">
        <v>23</v>
      </c>
      <c r="I53" s="21"/>
    </row>
    <row r="54" spans="1:9" x14ac:dyDescent="0.25">
      <c r="A54" s="77" t="s">
        <v>123</v>
      </c>
      <c r="B54" s="63">
        <v>17</v>
      </c>
      <c r="C54" s="63">
        <v>20</v>
      </c>
      <c r="D54" s="63">
        <v>4</v>
      </c>
      <c r="E54" s="63">
        <v>16</v>
      </c>
      <c r="F54" s="69">
        <f t="shared" si="0"/>
        <v>0.2</v>
      </c>
      <c r="G54" s="66">
        <f t="shared" si="1"/>
        <v>0.8</v>
      </c>
      <c r="H54" s="49">
        <v>18</v>
      </c>
      <c r="I54" s="21"/>
    </row>
    <row r="55" spans="1:9" x14ac:dyDescent="0.25">
      <c r="A55" s="77" t="s">
        <v>76</v>
      </c>
      <c r="B55" s="63">
        <v>50</v>
      </c>
      <c r="C55" s="63">
        <v>74</v>
      </c>
      <c r="D55" s="63">
        <v>20</v>
      </c>
      <c r="E55" s="63">
        <v>54</v>
      </c>
      <c r="F55" s="69">
        <f t="shared" si="0"/>
        <v>0.27027027027027029</v>
      </c>
      <c r="G55" s="66">
        <f t="shared" si="1"/>
        <v>0.72972972972972971</v>
      </c>
      <c r="H55" s="49">
        <v>140</v>
      </c>
      <c r="I55" s="21"/>
    </row>
    <row r="56" spans="1:9" x14ac:dyDescent="0.25">
      <c r="A56" s="77" t="s">
        <v>38</v>
      </c>
      <c r="B56" s="63">
        <v>88</v>
      </c>
      <c r="C56" s="63">
        <v>104</v>
      </c>
      <c r="D56" s="63">
        <v>27</v>
      </c>
      <c r="E56" s="63">
        <v>77</v>
      </c>
      <c r="F56" s="69">
        <f t="shared" si="0"/>
        <v>0.25961538461538464</v>
      </c>
      <c r="G56" s="66">
        <f t="shared" si="1"/>
        <v>0.74038461538461542</v>
      </c>
      <c r="H56" s="49">
        <v>197</v>
      </c>
      <c r="I56" s="21"/>
    </row>
    <row r="57" spans="1:9" x14ac:dyDescent="0.25">
      <c r="A57" s="77" t="s">
        <v>39</v>
      </c>
      <c r="B57" s="63">
        <v>35</v>
      </c>
      <c r="C57" s="63">
        <v>36</v>
      </c>
      <c r="D57" s="63">
        <v>5</v>
      </c>
      <c r="E57" s="63">
        <v>31</v>
      </c>
      <c r="F57" s="69">
        <f t="shared" si="0"/>
        <v>0.1388888888888889</v>
      </c>
      <c r="G57" s="66">
        <f t="shared" si="1"/>
        <v>0.86111111111111116</v>
      </c>
      <c r="H57" s="49">
        <v>165</v>
      </c>
      <c r="I57" s="21"/>
    </row>
    <row r="58" spans="1:9" x14ac:dyDescent="0.25">
      <c r="A58" s="77" t="s">
        <v>125</v>
      </c>
      <c r="B58" s="63">
        <v>17</v>
      </c>
      <c r="C58" s="63">
        <v>21</v>
      </c>
      <c r="D58" s="63">
        <v>2</v>
      </c>
      <c r="E58" s="63">
        <v>19</v>
      </c>
      <c r="F58" s="69">
        <f t="shared" si="0"/>
        <v>9.5238095238095233E-2</v>
      </c>
      <c r="G58" s="66">
        <f t="shared" si="1"/>
        <v>0.90476190476190477</v>
      </c>
      <c r="H58" s="49">
        <v>53</v>
      </c>
      <c r="I58" s="21"/>
    </row>
    <row r="59" spans="1:9" x14ac:dyDescent="0.25">
      <c r="A59" s="77" t="s">
        <v>219</v>
      </c>
      <c r="B59" s="63">
        <v>118</v>
      </c>
      <c r="C59" s="63">
        <v>159</v>
      </c>
      <c r="D59" s="63">
        <v>34</v>
      </c>
      <c r="E59" s="63">
        <v>125</v>
      </c>
      <c r="F59" s="69">
        <f t="shared" si="0"/>
        <v>0.21383647798742139</v>
      </c>
      <c r="G59" s="66">
        <f t="shared" si="1"/>
        <v>0.78616352201257866</v>
      </c>
      <c r="H59" s="49">
        <v>381</v>
      </c>
      <c r="I59" s="21"/>
    </row>
    <row r="60" spans="1:9" x14ac:dyDescent="0.25">
      <c r="A60" s="77" t="s">
        <v>75</v>
      </c>
      <c r="B60" s="63">
        <v>130</v>
      </c>
      <c r="C60" s="63">
        <v>180</v>
      </c>
      <c r="D60" s="63">
        <v>33</v>
      </c>
      <c r="E60" s="63">
        <v>147</v>
      </c>
      <c r="F60" s="69">
        <f t="shared" si="0"/>
        <v>0.18333333333333332</v>
      </c>
      <c r="G60" s="66">
        <f t="shared" si="1"/>
        <v>0.81666666666666665</v>
      </c>
      <c r="H60" s="49">
        <v>496</v>
      </c>
      <c r="I60" s="21"/>
    </row>
    <row r="61" spans="1:9" x14ac:dyDescent="0.25">
      <c r="A61" s="77" t="s">
        <v>128</v>
      </c>
      <c r="B61" s="63">
        <v>0</v>
      </c>
      <c r="C61" s="63">
        <v>0</v>
      </c>
      <c r="D61" s="63">
        <v>0</v>
      </c>
      <c r="E61" s="63">
        <v>0</v>
      </c>
      <c r="F61" s="69" t="s">
        <v>189</v>
      </c>
      <c r="G61" s="66" t="s">
        <v>189</v>
      </c>
      <c r="H61" s="49">
        <v>2</v>
      </c>
      <c r="I61" s="21"/>
    </row>
    <row r="62" spans="1:9" x14ac:dyDescent="0.25">
      <c r="A62" s="77" t="s">
        <v>220</v>
      </c>
      <c r="B62" s="63">
        <v>51</v>
      </c>
      <c r="C62" s="63">
        <v>83</v>
      </c>
      <c r="D62" s="63">
        <v>19</v>
      </c>
      <c r="E62" s="63">
        <v>64</v>
      </c>
      <c r="F62" s="69">
        <f t="shared" si="0"/>
        <v>0.2289156626506024</v>
      </c>
      <c r="G62" s="66">
        <f t="shared" si="1"/>
        <v>0.77108433734939763</v>
      </c>
      <c r="H62" s="49">
        <v>147</v>
      </c>
      <c r="I62" s="21"/>
    </row>
    <row r="63" spans="1:9" x14ac:dyDescent="0.25">
      <c r="A63" s="77" t="s">
        <v>130</v>
      </c>
      <c r="B63" s="63">
        <v>11</v>
      </c>
      <c r="C63" s="63">
        <v>17</v>
      </c>
      <c r="D63" s="63">
        <v>2</v>
      </c>
      <c r="E63" s="63">
        <v>15</v>
      </c>
      <c r="F63" s="69">
        <f t="shared" si="0"/>
        <v>0.11764705882352941</v>
      </c>
      <c r="G63" s="66">
        <f t="shared" si="1"/>
        <v>0.88235294117647056</v>
      </c>
      <c r="H63" s="49">
        <v>12</v>
      </c>
      <c r="I63" s="21"/>
    </row>
    <row r="64" spans="1:9" x14ac:dyDescent="0.25">
      <c r="A64" s="77" t="s">
        <v>131</v>
      </c>
      <c r="B64" s="63">
        <v>49</v>
      </c>
      <c r="C64" s="63">
        <v>59</v>
      </c>
      <c r="D64" s="63">
        <v>21</v>
      </c>
      <c r="E64" s="63">
        <v>38</v>
      </c>
      <c r="F64" s="69">
        <f t="shared" si="0"/>
        <v>0.3559322033898305</v>
      </c>
      <c r="G64" s="66">
        <f t="shared" si="1"/>
        <v>0.64406779661016944</v>
      </c>
      <c r="H64" s="49">
        <v>119</v>
      </c>
    </row>
    <row r="65" spans="1:16" x14ac:dyDescent="0.25">
      <c r="A65" s="77" t="s">
        <v>221</v>
      </c>
      <c r="B65" s="63">
        <v>11</v>
      </c>
      <c r="C65" s="63">
        <v>13</v>
      </c>
      <c r="D65" s="63">
        <v>4</v>
      </c>
      <c r="E65" s="63">
        <v>9</v>
      </c>
      <c r="F65" s="69">
        <f t="shared" si="0"/>
        <v>0.30769230769230771</v>
      </c>
      <c r="G65" s="66">
        <f t="shared" si="1"/>
        <v>0.69230769230769229</v>
      </c>
      <c r="H65" s="49">
        <v>22</v>
      </c>
      <c r="I65" s="21"/>
    </row>
    <row r="66" spans="1:16" x14ac:dyDescent="0.25">
      <c r="A66" s="77" t="s">
        <v>222</v>
      </c>
      <c r="B66" s="63">
        <v>40</v>
      </c>
      <c r="C66" s="63">
        <v>44</v>
      </c>
      <c r="D66" s="63">
        <v>11</v>
      </c>
      <c r="E66" s="63">
        <v>33</v>
      </c>
      <c r="F66" s="69">
        <f t="shared" si="0"/>
        <v>0.25</v>
      </c>
      <c r="G66" s="66">
        <f t="shared" si="1"/>
        <v>0.75</v>
      </c>
      <c r="H66" s="49">
        <v>109</v>
      </c>
      <c r="I66" s="21"/>
    </row>
    <row r="67" spans="1:16" x14ac:dyDescent="0.25">
      <c r="A67" s="77" t="s">
        <v>223</v>
      </c>
      <c r="B67" s="63">
        <v>35</v>
      </c>
      <c r="C67" s="63">
        <v>28</v>
      </c>
      <c r="D67" s="63">
        <v>5</v>
      </c>
      <c r="E67" s="63">
        <v>23</v>
      </c>
      <c r="F67" s="69">
        <f t="shared" si="0"/>
        <v>0.17857142857142858</v>
      </c>
      <c r="G67" s="66">
        <f t="shared" si="1"/>
        <v>0.8214285714285714</v>
      </c>
      <c r="H67" s="49">
        <v>77</v>
      </c>
      <c r="I67" s="21"/>
    </row>
    <row r="68" spans="1:16" x14ac:dyDescent="0.25">
      <c r="A68" s="77" t="s">
        <v>224</v>
      </c>
      <c r="B68" s="63">
        <v>26</v>
      </c>
      <c r="C68" s="63">
        <v>28</v>
      </c>
      <c r="D68" s="63">
        <v>3</v>
      </c>
      <c r="E68" s="63">
        <v>25</v>
      </c>
      <c r="F68" s="69">
        <f t="shared" si="0"/>
        <v>0.10714285714285714</v>
      </c>
      <c r="G68" s="66">
        <f t="shared" si="1"/>
        <v>0.8928571428571429</v>
      </c>
      <c r="H68" s="49">
        <v>63</v>
      </c>
      <c r="I68" s="21"/>
    </row>
    <row r="69" spans="1:16" x14ac:dyDescent="0.25">
      <c r="A69" s="77" t="s">
        <v>225</v>
      </c>
      <c r="B69" s="63">
        <v>3</v>
      </c>
      <c r="C69" s="63">
        <v>1</v>
      </c>
      <c r="D69" s="63">
        <v>0</v>
      </c>
      <c r="E69" s="63">
        <v>1</v>
      </c>
      <c r="F69" s="69">
        <f t="shared" si="0"/>
        <v>0</v>
      </c>
      <c r="G69" s="66">
        <f t="shared" si="1"/>
        <v>1</v>
      </c>
      <c r="H69" s="49">
        <v>3</v>
      </c>
      <c r="I69" s="21"/>
    </row>
    <row r="70" spans="1:16" x14ac:dyDescent="0.25">
      <c r="A70" s="77" t="s">
        <v>74</v>
      </c>
      <c r="B70" s="63">
        <v>4</v>
      </c>
      <c r="C70" s="63">
        <v>4</v>
      </c>
      <c r="D70" s="63">
        <v>0</v>
      </c>
      <c r="E70" s="63">
        <v>4</v>
      </c>
      <c r="F70" s="69">
        <f t="shared" si="0"/>
        <v>0</v>
      </c>
      <c r="G70" s="66">
        <f t="shared" si="1"/>
        <v>1</v>
      </c>
      <c r="H70" s="49">
        <v>3</v>
      </c>
      <c r="I70" s="21"/>
    </row>
    <row r="71" spans="1:16" x14ac:dyDescent="0.25">
      <c r="A71" s="77" t="s">
        <v>226</v>
      </c>
      <c r="B71" s="63">
        <v>3</v>
      </c>
      <c r="C71" s="63">
        <v>3</v>
      </c>
      <c r="D71" s="63">
        <v>1</v>
      </c>
      <c r="E71" s="63">
        <v>2</v>
      </c>
      <c r="F71" s="69">
        <f t="shared" si="0"/>
        <v>0.33333333333333331</v>
      </c>
      <c r="G71" s="66">
        <f t="shared" si="1"/>
        <v>0.66666666666666663</v>
      </c>
      <c r="H71" s="49">
        <v>7</v>
      </c>
      <c r="I71" s="21"/>
    </row>
    <row r="72" spans="1:16" x14ac:dyDescent="0.25">
      <c r="A72" s="76" t="s">
        <v>167</v>
      </c>
      <c r="B72" s="20">
        <f>SUM(B8:B71)</f>
        <v>4044</v>
      </c>
      <c r="C72" s="20">
        <f>SUM(C8:C71)</f>
        <v>4815</v>
      </c>
      <c r="D72" s="20">
        <f>SUM(D8:D71)</f>
        <v>1089</v>
      </c>
      <c r="E72" s="20">
        <f>SUM(E8:E71)</f>
        <v>3726</v>
      </c>
      <c r="F72" s="71">
        <f t="shared" ref="F72" si="2">D72/C72</f>
        <v>0.22616822429906541</v>
      </c>
      <c r="G72" s="74">
        <f t="shared" ref="G72" si="3">E72/C72</f>
        <v>0.77383177570093453</v>
      </c>
      <c r="H72" s="20">
        <f>SUM(H8:H71)</f>
        <v>12064</v>
      </c>
    </row>
    <row r="74" spans="1:16" x14ac:dyDescent="0.25">
      <c r="A74" s="14" t="s">
        <v>166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"/>
    </row>
    <row r="75" spans="1:16" x14ac:dyDescent="0.25">
      <c r="A75" s="122" t="s">
        <v>176</v>
      </c>
      <c r="B75" s="122"/>
      <c r="C75" s="122"/>
      <c r="D75" s="122"/>
      <c r="E75" s="122"/>
      <c r="F75" s="122"/>
      <c r="G75" s="122"/>
      <c r="H75" s="5"/>
      <c r="I75" s="5"/>
      <c r="J75" s="5"/>
      <c r="K75" s="5"/>
      <c r="L75" s="5"/>
      <c r="M75" s="5"/>
      <c r="N75" s="5"/>
      <c r="O75" s="5"/>
      <c r="P75" s="4"/>
    </row>
    <row r="76" spans="1:16" ht="15" customHeight="1" x14ac:dyDescent="0.25">
      <c r="A76" s="123" t="s">
        <v>177</v>
      </c>
      <c r="B76" s="123"/>
      <c r="C76" s="123"/>
      <c r="D76" s="123"/>
      <c r="E76" s="123"/>
      <c r="F76" s="123"/>
      <c r="G76" s="123"/>
      <c r="H76" s="42"/>
      <c r="I76" s="42"/>
      <c r="J76" s="42"/>
      <c r="K76" s="42"/>
      <c r="L76" s="42"/>
      <c r="M76" s="42"/>
      <c r="N76" s="42"/>
      <c r="O76" s="42"/>
      <c r="P76" s="42"/>
    </row>
    <row r="77" spans="1:16" x14ac:dyDescent="0.25">
      <c r="A77" s="123"/>
      <c r="B77" s="123"/>
      <c r="C77" s="123"/>
      <c r="D77" s="123"/>
      <c r="E77" s="123"/>
      <c r="F77" s="123"/>
      <c r="G77" s="123"/>
      <c r="H77" s="42"/>
      <c r="I77" s="42"/>
      <c r="J77" s="42"/>
      <c r="K77" s="42"/>
      <c r="L77" s="42"/>
      <c r="M77" s="42"/>
      <c r="N77" s="42"/>
      <c r="O77" s="42"/>
      <c r="P77" s="42"/>
    </row>
    <row r="78" spans="1:16" x14ac:dyDescent="0.25">
      <c r="A78" s="124" t="s">
        <v>178</v>
      </c>
      <c r="B78" s="124"/>
      <c r="C78" s="124"/>
      <c r="D78" s="124"/>
      <c r="E78" s="124"/>
      <c r="F78" s="124"/>
      <c r="G78" s="124"/>
    </row>
    <row r="79" spans="1:16" x14ac:dyDescent="0.25">
      <c r="A79" s="124"/>
      <c r="B79" s="124"/>
      <c r="C79" s="124"/>
      <c r="D79" s="124"/>
      <c r="E79" s="124"/>
      <c r="F79" s="124"/>
      <c r="G79" s="124"/>
    </row>
    <row r="80" spans="1:16" x14ac:dyDescent="0.25">
      <c r="A80" s="19" t="s">
        <v>179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Number of Children Served</vt:lpstr>
      <vt:lpstr>Gross Payments Summary 2016</vt:lpstr>
      <vt:lpstr>Applications-Dec. 16</vt:lpstr>
      <vt:lpstr>Applications-Nov. 16</vt:lpstr>
      <vt:lpstr>Applications-Oct. 16</vt:lpstr>
      <vt:lpstr>Applications-Sept. 16</vt:lpstr>
      <vt:lpstr>Applications-Aug. 16 </vt:lpstr>
      <vt:lpstr>Applications-Jul. 16 </vt:lpstr>
      <vt:lpstr>Applications-Jun. 16 </vt:lpstr>
      <vt:lpstr>Applications-May. 16 </vt:lpstr>
      <vt:lpstr>Applications-Apr. 16</vt:lpstr>
      <vt:lpstr>Applications-Mar. 16</vt:lpstr>
      <vt:lpstr>Applications-Feb. 16</vt:lpstr>
      <vt:lpstr>Applications-Jan. 16</vt:lpstr>
      <vt:lpstr>Applications-June</vt:lpstr>
      <vt:lpstr>'Applications-June'!Print_Titles</vt:lpstr>
      <vt:lpstr>'Number of Children Served'!Print_Titles</vt:lpstr>
    </vt:vector>
  </TitlesOfParts>
  <Company>LDOE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Ceaser</dc:creator>
  <cp:lastModifiedBy>Daisy Grotsma</cp:lastModifiedBy>
  <cp:lastPrinted>2016-01-29T16:30:46Z</cp:lastPrinted>
  <dcterms:created xsi:type="dcterms:W3CDTF">2016-01-25T13:40:55Z</dcterms:created>
  <dcterms:modified xsi:type="dcterms:W3CDTF">2020-02-14T16:55:09Z</dcterms:modified>
</cp:coreProperties>
</file>