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770" windowWidth="12000" windowHeight="6225" tabRatio="963" firstSheet="7" activeTab="2"/>
  </bookViews>
  <sheets>
    <sheet name="Information Page" sheetId="26" r:id="rId1"/>
    <sheet name="IDC Rates" sheetId="29" r:id="rId2"/>
    <sheet name="Original Budget Summary" sheetId="1" r:id="rId3"/>
    <sheet name="Original Budget Detail" sheetId="2" r:id="rId4"/>
    <sheet name="Budget Revision #1" sheetId="3" r:id="rId5"/>
    <sheet name="Budget Revision #1 Detail" sheetId="4" r:id="rId6"/>
    <sheet name="Budget Revision #2" sheetId="31" r:id="rId7"/>
    <sheet name="Budget Revision #2 Detail" sheetId="32" r:id="rId8"/>
    <sheet name="Budget Revision #3" sheetId="33" r:id="rId9"/>
    <sheet name="Budget Revision #3 Detail" sheetId="34" r:id="rId10"/>
    <sheet name="Budget Revision #4" sheetId="35" r:id="rId11"/>
    <sheet name="Budget Revision #4 Detail" sheetId="36" r:id="rId12"/>
    <sheet name="PCR" sheetId="7" r:id="rId13"/>
  </sheets>
  <definedNames>
    <definedName name="HEADING">'Original Budget Summary'!$A$1:$G$8</definedName>
    <definedName name="_xlnm.Print_Area" localSheetId="4">'Budget Revision #1'!$A$1:$H$38</definedName>
    <definedName name="_xlnm.Print_Area" localSheetId="5">'Budget Revision #1 Detail'!$A$1:$G$229</definedName>
    <definedName name="_xlnm.Print_Area" localSheetId="6">'Budget Revision #2'!$A$1:$H$38</definedName>
    <definedName name="_xlnm.Print_Area" localSheetId="7">'Budget Revision #2 Detail'!$A$1:$G$229</definedName>
    <definedName name="_xlnm.Print_Area" localSheetId="8">'Budget Revision #3'!$A$1:$H$38</definedName>
    <definedName name="_xlnm.Print_Area" localSheetId="9">'Budget Revision #3 Detail'!$A$1:$G$229</definedName>
    <definedName name="_xlnm.Print_Area" localSheetId="10">'Budget Revision #4'!$A$1:$H$38</definedName>
    <definedName name="_xlnm.Print_Area" localSheetId="11">'Budget Revision #4 Detail'!$A$1:$G$229</definedName>
    <definedName name="_xlnm.Print_Area" localSheetId="1">'IDC Rates'!$A$1:$G$46</definedName>
    <definedName name="_xlnm.Print_Area" localSheetId="3">'Original Budget Detail'!$A$1:$G$230</definedName>
    <definedName name="_xlnm.Print_Area" localSheetId="2">'Original Budget Summary'!$A$1:$F$36</definedName>
    <definedName name="_xlnm.Print_Area" localSheetId="12">PCR!$A$1:$G$42</definedName>
    <definedName name="_xlnm.Print_Area">'Original Budget Detail'!$A$1:$H$41</definedName>
  </definedNames>
  <calcPr calcId="145621"/>
</workbook>
</file>

<file path=xl/calcChain.xml><?xml version="1.0" encoding="utf-8"?>
<calcChain xmlns="http://schemas.openxmlformats.org/spreadsheetml/2006/main">
  <c r="F17" i="1" l="1"/>
  <c r="E22" i="1" l="1"/>
  <c r="E21" i="1"/>
  <c r="F23" i="3" s="1"/>
  <c r="E20" i="1"/>
  <c r="F22" i="3" s="1"/>
  <c r="E19" i="1"/>
  <c r="E17" i="1"/>
  <c r="F19" i="3" s="1"/>
  <c r="E16" i="1"/>
  <c r="E15" i="1"/>
  <c r="E14" i="1"/>
  <c r="F16" i="3" s="1"/>
  <c r="E13" i="1"/>
  <c r="E12" i="1"/>
  <c r="D21" i="1"/>
  <c r="D20" i="1"/>
  <c r="F20" i="1" s="1"/>
  <c r="D19" i="1"/>
  <c r="D17" i="1"/>
  <c r="D16" i="1"/>
  <c r="C18" i="3" s="1"/>
  <c r="D15" i="1"/>
  <c r="D14" i="1"/>
  <c r="C16" i="3" s="1"/>
  <c r="D13" i="1"/>
  <c r="D12" i="1"/>
  <c r="G224" i="2"/>
  <c r="E223" i="2"/>
  <c r="C224" i="2" s="1"/>
  <c r="C223" i="2"/>
  <c r="E222" i="2"/>
  <c r="G215" i="2"/>
  <c r="F215" i="2"/>
  <c r="G207" i="2"/>
  <c r="F207" i="2"/>
  <c r="G194" i="2"/>
  <c r="F194" i="2"/>
  <c r="G173" i="2"/>
  <c r="F173" i="2"/>
  <c r="G142" i="2"/>
  <c r="F142" i="2"/>
  <c r="G126" i="2"/>
  <c r="F126" i="2"/>
  <c r="G101" i="2"/>
  <c r="F100" i="2"/>
  <c r="G96" i="2"/>
  <c r="F95" i="2"/>
  <c r="G91" i="2"/>
  <c r="F90" i="2"/>
  <c r="G86" i="2"/>
  <c r="F85" i="2"/>
  <c r="G81" i="2"/>
  <c r="F80" i="2"/>
  <c r="G76" i="2"/>
  <c r="G113" i="2" s="1"/>
  <c r="F75" i="2"/>
  <c r="F113" i="2" s="1"/>
  <c r="G61" i="2"/>
  <c r="G196" i="2" s="1"/>
  <c r="F61" i="2"/>
  <c r="F196" i="2" s="1"/>
  <c r="F227" i="2" s="1"/>
  <c r="G53" i="2"/>
  <c r="F53" i="2"/>
  <c r="G52" i="2"/>
  <c r="F52" i="2"/>
  <c r="G51" i="2"/>
  <c r="F51" i="2"/>
  <c r="G50" i="2"/>
  <c r="F50" i="2"/>
  <c r="G45" i="2"/>
  <c r="F45" i="2"/>
  <c r="G44" i="2"/>
  <c r="F44" i="2"/>
  <c r="G43" i="2"/>
  <c r="F43" i="2"/>
  <c r="G42" i="2"/>
  <c r="F42" i="2"/>
  <c r="G8" i="2"/>
  <c r="F8" i="2"/>
  <c r="F7" i="2"/>
  <c r="B8" i="2"/>
  <c r="F6" i="2"/>
  <c r="B7" i="2"/>
  <c r="F5" i="2"/>
  <c r="B6" i="2"/>
  <c r="F4" i="2"/>
  <c r="B5" i="2"/>
  <c r="B4" i="2"/>
  <c r="C223" i="36"/>
  <c r="E222" i="36"/>
  <c r="G215" i="36"/>
  <c r="G23" i="35" s="1"/>
  <c r="F215" i="36"/>
  <c r="G207" i="36"/>
  <c r="G22" i="35" s="1"/>
  <c r="F207" i="36"/>
  <c r="D22" i="35" s="1"/>
  <c r="G194" i="36"/>
  <c r="G19" i="35" s="1"/>
  <c r="F194" i="36"/>
  <c r="D19" i="35" s="1"/>
  <c r="G173" i="36"/>
  <c r="F173" i="36"/>
  <c r="D18" i="35" s="1"/>
  <c r="G142" i="36"/>
  <c r="G17" i="35" s="1"/>
  <c r="F142" i="36"/>
  <c r="D17" i="35" s="1"/>
  <c r="G126" i="36"/>
  <c r="F126" i="36"/>
  <c r="D16" i="35" s="1"/>
  <c r="G101" i="36"/>
  <c r="F100" i="36"/>
  <c r="G96" i="36"/>
  <c r="F95" i="36"/>
  <c r="G91" i="36"/>
  <c r="F90" i="36"/>
  <c r="G86" i="36"/>
  <c r="F85" i="36"/>
  <c r="G81" i="36"/>
  <c r="F80" i="36"/>
  <c r="G76" i="36"/>
  <c r="F75" i="36"/>
  <c r="G53" i="36"/>
  <c r="F53" i="36"/>
  <c r="G52" i="36"/>
  <c r="F52" i="36"/>
  <c r="G51" i="36"/>
  <c r="F51" i="36"/>
  <c r="G50" i="36"/>
  <c r="F50" i="36"/>
  <c r="G45" i="36"/>
  <c r="F45" i="36"/>
  <c r="G44" i="36"/>
  <c r="F44" i="36"/>
  <c r="G43" i="36"/>
  <c r="F43" i="36"/>
  <c r="G42" i="36"/>
  <c r="F42" i="36"/>
  <c r="F61" i="36" s="1"/>
  <c r="G9" i="36"/>
  <c r="F9" i="36"/>
  <c r="F8" i="36"/>
  <c r="B8" i="36"/>
  <c r="F7" i="36"/>
  <c r="B7" i="36"/>
  <c r="F6" i="36"/>
  <c r="B6" i="36"/>
  <c r="F5" i="36"/>
  <c r="B5" i="36"/>
  <c r="B4" i="36"/>
  <c r="D23" i="35"/>
  <c r="G18" i="35"/>
  <c r="G16" i="35"/>
  <c r="F7" i="35"/>
  <c r="F6" i="35"/>
  <c r="F5" i="35"/>
  <c r="C223" i="34"/>
  <c r="E222" i="34"/>
  <c r="G215" i="34"/>
  <c r="G23" i="33" s="1"/>
  <c r="F215" i="34"/>
  <c r="D23" i="33" s="1"/>
  <c r="G207" i="34"/>
  <c r="G22" i="33" s="1"/>
  <c r="F207" i="34"/>
  <c r="G194" i="34"/>
  <c r="F194" i="34"/>
  <c r="D19" i="33" s="1"/>
  <c r="G173" i="34"/>
  <c r="G18" i="33" s="1"/>
  <c r="F173" i="34"/>
  <c r="D18" i="33" s="1"/>
  <c r="G142" i="34"/>
  <c r="F142" i="34"/>
  <c r="D17" i="33" s="1"/>
  <c r="G126" i="34"/>
  <c r="G16" i="33" s="1"/>
  <c r="F126" i="34"/>
  <c r="D16" i="33" s="1"/>
  <c r="G101" i="34"/>
  <c r="F100" i="34"/>
  <c r="G96" i="34"/>
  <c r="F95" i="34"/>
  <c r="G91" i="34"/>
  <c r="F90" i="34"/>
  <c r="G86" i="34"/>
  <c r="F85" i="34"/>
  <c r="G81" i="34"/>
  <c r="F80" i="34"/>
  <c r="G76" i="34"/>
  <c r="F75" i="34"/>
  <c r="G53" i="34"/>
  <c r="F53" i="34"/>
  <c r="G52" i="34"/>
  <c r="F52" i="34"/>
  <c r="G51" i="34"/>
  <c r="F51" i="34"/>
  <c r="G50" i="34"/>
  <c r="F50" i="34"/>
  <c r="G45" i="34"/>
  <c r="F45" i="34"/>
  <c r="G44" i="34"/>
  <c r="F44" i="34"/>
  <c r="G43" i="34"/>
  <c r="F43" i="34"/>
  <c r="G42" i="34"/>
  <c r="G61" i="34" s="1"/>
  <c r="F42" i="34"/>
  <c r="G9" i="34"/>
  <c r="F9" i="34"/>
  <c r="F8" i="34"/>
  <c r="B8" i="34"/>
  <c r="F7" i="34"/>
  <c r="B7" i="34"/>
  <c r="F6" i="34"/>
  <c r="B6" i="34"/>
  <c r="F5" i="34"/>
  <c r="B5" i="34"/>
  <c r="B4" i="34"/>
  <c r="D22" i="33"/>
  <c r="G19" i="33"/>
  <c r="G17" i="33"/>
  <c r="F7" i="33"/>
  <c r="F6" i="33"/>
  <c r="F5" i="33"/>
  <c r="C223" i="32"/>
  <c r="E222" i="32"/>
  <c r="G215" i="32"/>
  <c r="G23" i="31" s="1"/>
  <c r="F215" i="32"/>
  <c r="D23" i="31" s="1"/>
  <c r="G207" i="32"/>
  <c r="G22" i="31" s="1"/>
  <c r="F207" i="32"/>
  <c r="D22" i="31" s="1"/>
  <c r="G194" i="32"/>
  <c r="F194" i="32"/>
  <c r="D19" i="31" s="1"/>
  <c r="G173" i="32"/>
  <c r="G18" i="31" s="1"/>
  <c r="F173" i="32"/>
  <c r="D18" i="31" s="1"/>
  <c r="G142" i="32"/>
  <c r="G17" i="31" s="1"/>
  <c r="F142" i="32"/>
  <c r="D17" i="31" s="1"/>
  <c r="G126" i="32"/>
  <c r="G16" i="31" s="1"/>
  <c r="F126" i="32"/>
  <c r="D16" i="31" s="1"/>
  <c r="G101" i="32"/>
  <c r="F100" i="32"/>
  <c r="G96" i="32"/>
  <c r="F95" i="32"/>
  <c r="G91" i="32"/>
  <c r="F90" i="32"/>
  <c r="G86" i="32"/>
  <c r="F85" i="32"/>
  <c r="G81" i="32"/>
  <c r="F80" i="32"/>
  <c r="G76" i="32"/>
  <c r="F75" i="32"/>
  <c r="G53" i="32"/>
  <c r="F53" i="32"/>
  <c r="G52" i="32"/>
  <c r="F52" i="32"/>
  <c r="G51" i="32"/>
  <c r="F51" i="32"/>
  <c r="G50" i="32"/>
  <c r="F50" i="32"/>
  <c r="G45" i="32"/>
  <c r="F45" i="32"/>
  <c r="G44" i="32"/>
  <c r="F44" i="32"/>
  <c r="G43" i="32"/>
  <c r="F43" i="32"/>
  <c r="G42" i="32"/>
  <c r="F42" i="32"/>
  <c r="G9" i="32"/>
  <c r="F9" i="32"/>
  <c r="F8" i="32"/>
  <c r="B8" i="32"/>
  <c r="F7" i="32"/>
  <c r="B7" i="32"/>
  <c r="F6" i="32"/>
  <c r="B6" i="32"/>
  <c r="F5" i="32"/>
  <c r="B5" i="32"/>
  <c r="B4" i="32"/>
  <c r="G19" i="31"/>
  <c r="F7" i="31"/>
  <c r="F6" i="31"/>
  <c r="F5" i="31"/>
  <c r="D19" i="3"/>
  <c r="C223" i="4"/>
  <c r="E222" i="4"/>
  <c r="G215" i="4"/>
  <c r="G23" i="3" s="1"/>
  <c r="F215" i="4"/>
  <c r="D23" i="3" s="1"/>
  <c r="G207" i="4"/>
  <c r="G22" i="3" s="1"/>
  <c r="F207" i="4"/>
  <c r="D22" i="3" s="1"/>
  <c r="G194" i="4"/>
  <c r="G19" i="3" s="1"/>
  <c r="F194" i="4"/>
  <c r="G173" i="4"/>
  <c r="G18" i="3" s="1"/>
  <c r="F173" i="4"/>
  <c r="D18" i="3" s="1"/>
  <c r="G142" i="4"/>
  <c r="G17" i="3" s="1"/>
  <c r="F142" i="4"/>
  <c r="D17" i="3" s="1"/>
  <c r="G126" i="4"/>
  <c r="G16" i="3" s="1"/>
  <c r="F126" i="4"/>
  <c r="D16" i="3" s="1"/>
  <c r="G101" i="4"/>
  <c r="F100" i="4"/>
  <c r="G96" i="4"/>
  <c r="F95" i="4"/>
  <c r="G91" i="4"/>
  <c r="F90" i="4"/>
  <c r="G86" i="4"/>
  <c r="F85" i="4"/>
  <c r="G81" i="4"/>
  <c r="F80" i="4"/>
  <c r="G76" i="4"/>
  <c r="F75" i="4"/>
  <c r="F113" i="4" s="1"/>
  <c r="D15" i="3" s="1"/>
  <c r="G53" i="4"/>
  <c r="F53" i="4"/>
  <c r="G52" i="4"/>
  <c r="F52" i="4"/>
  <c r="G51" i="4"/>
  <c r="F51" i="4"/>
  <c r="G50" i="4"/>
  <c r="F50" i="4"/>
  <c r="G45" i="4"/>
  <c r="F45" i="4"/>
  <c r="G44" i="4"/>
  <c r="F44" i="4"/>
  <c r="G43" i="4"/>
  <c r="F43" i="4"/>
  <c r="G42" i="4"/>
  <c r="F42" i="4"/>
  <c r="G9" i="4"/>
  <c r="F9" i="4"/>
  <c r="F8" i="4"/>
  <c r="B8" i="4"/>
  <c r="F7" i="4"/>
  <c r="B7" i="4"/>
  <c r="F6" i="4"/>
  <c r="B6" i="4"/>
  <c r="F5" i="4"/>
  <c r="B5" i="4"/>
  <c r="B4" i="4"/>
  <c r="C23" i="3"/>
  <c r="F7" i="3"/>
  <c r="G19" i="7"/>
  <c r="G23" i="7" s="1"/>
  <c r="G26" i="7" s="1"/>
  <c r="G28" i="7" s="1"/>
  <c r="F17" i="3"/>
  <c r="F21" i="1"/>
  <c r="D22" i="1" s="1"/>
  <c r="E21" i="3"/>
  <c r="C21" i="31" s="1"/>
  <c r="E21" i="31" s="1"/>
  <c r="C21" i="33" s="1"/>
  <c r="E21" i="33" s="1"/>
  <c r="C21" i="35" s="1"/>
  <c r="E21" i="35" s="1"/>
  <c r="D20" i="7" s="1"/>
  <c r="E19" i="7"/>
  <c r="E23" i="7" s="1"/>
  <c r="E26" i="7" s="1"/>
  <c r="E28" i="7" s="1"/>
  <c r="F6" i="3"/>
  <c r="F5" i="3"/>
  <c r="F8" i="1"/>
  <c r="E8" i="1"/>
  <c r="E7" i="1"/>
  <c r="E6" i="1"/>
  <c r="E5" i="1"/>
  <c r="E4" i="1"/>
  <c r="B8" i="1"/>
  <c r="B8" i="31" s="1"/>
  <c r="B7" i="1"/>
  <c r="B6" i="1"/>
  <c r="B5" i="1"/>
  <c r="B4" i="1"/>
  <c r="G8" i="7"/>
  <c r="F8" i="7"/>
  <c r="F7" i="7"/>
  <c r="F6" i="7"/>
  <c r="F5" i="7"/>
  <c r="F4" i="7"/>
  <c r="B8" i="7"/>
  <c r="B7" i="7"/>
  <c r="B6" i="7"/>
  <c r="B5" i="7"/>
  <c r="B4" i="7"/>
  <c r="E223" i="36" l="1"/>
  <c r="C224" i="36" s="1"/>
  <c r="E223" i="34"/>
  <c r="C224" i="34" s="1"/>
  <c r="D18" i="1"/>
  <c r="E18" i="1"/>
  <c r="B8" i="3"/>
  <c r="B8" i="33"/>
  <c r="B8" i="35"/>
  <c r="H23" i="3"/>
  <c r="F23" i="31" s="1"/>
  <c r="H19" i="3"/>
  <c r="F19" i="31" s="1"/>
  <c r="E23" i="3"/>
  <c r="C23" i="31" s="1"/>
  <c r="E23" i="31" s="1"/>
  <c r="C23" i="33" s="1"/>
  <c r="E23" i="33" s="1"/>
  <c r="C23" i="35" s="1"/>
  <c r="E23" i="35" s="1"/>
  <c r="D22" i="7" s="1"/>
  <c r="F15" i="1"/>
  <c r="F16" i="1"/>
  <c r="C19" i="3"/>
  <c r="E19" i="3" s="1"/>
  <c r="C19" i="31" s="1"/>
  <c r="E19" i="31" s="1"/>
  <c r="C19" i="33" s="1"/>
  <c r="E19" i="33" s="1"/>
  <c r="C19" i="35" s="1"/>
  <c r="E19" i="35" s="1"/>
  <c r="D18" i="7" s="1"/>
  <c r="F18" i="3"/>
  <c r="H18" i="3" s="1"/>
  <c r="F18" i="31" s="1"/>
  <c r="H18" i="31" s="1"/>
  <c r="F18" i="33" s="1"/>
  <c r="H18" i="33" s="1"/>
  <c r="F18" i="35" s="1"/>
  <c r="H18" i="35" s="1"/>
  <c r="F17" i="7" s="1"/>
  <c r="E16" i="3"/>
  <c r="C16" i="31" s="1"/>
  <c r="E16" i="31" s="1"/>
  <c r="C16" i="33" s="1"/>
  <c r="E16" i="33" s="1"/>
  <c r="C16" i="35" s="1"/>
  <c r="E16" i="35" s="1"/>
  <c r="D15" i="7" s="1"/>
  <c r="E18" i="3"/>
  <c r="C18" i="31" s="1"/>
  <c r="E18" i="31" s="1"/>
  <c r="C18" i="33" s="1"/>
  <c r="E18" i="33" s="1"/>
  <c r="C18" i="35" s="1"/>
  <c r="E18" i="35" s="1"/>
  <c r="D17" i="7" s="1"/>
  <c r="C17" i="3"/>
  <c r="E17" i="3" s="1"/>
  <c r="C17" i="31" s="1"/>
  <c r="E17" i="31" s="1"/>
  <c r="C17" i="33" s="1"/>
  <c r="E17" i="33" s="1"/>
  <c r="C17" i="35" s="1"/>
  <c r="E17" i="35" s="1"/>
  <c r="D16" i="7" s="1"/>
  <c r="C22" i="3"/>
  <c r="E22" i="3" s="1"/>
  <c r="C22" i="31" s="1"/>
  <c r="E22" i="31" s="1"/>
  <c r="C22" i="33" s="1"/>
  <c r="E22" i="33" s="1"/>
  <c r="C22" i="35" s="1"/>
  <c r="E22" i="35" s="1"/>
  <c r="D21" i="7" s="1"/>
  <c r="H17" i="3"/>
  <c r="F17" i="31" s="1"/>
  <c r="H17" i="31" s="1"/>
  <c r="F17" i="33" s="1"/>
  <c r="H17" i="33" s="1"/>
  <c r="F17" i="35" s="1"/>
  <c r="H17" i="35" s="1"/>
  <c r="F16" i="7" s="1"/>
  <c r="F113" i="36"/>
  <c r="D15" i="35" s="1"/>
  <c r="G113" i="34"/>
  <c r="G15" i="33" s="1"/>
  <c r="F61" i="32"/>
  <c r="F113" i="32"/>
  <c r="D15" i="31" s="1"/>
  <c r="E223" i="32"/>
  <c r="C224" i="32" s="1"/>
  <c r="G61" i="36"/>
  <c r="G113" i="36"/>
  <c r="G15" i="35" s="1"/>
  <c r="F61" i="34"/>
  <c r="F113" i="34"/>
  <c r="D15" i="33" s="1"/>
  <c r="G61" i="32"/>
  <c r="G14" i="31" s="1"/>
  <c r="G113" i="32"/>
  <c r="G15" i="31" s="1"/>
  <c r="H23" i="31"/>
  <c r="F23" i="33" s="1"/>
  <c r="H23" i="33" s="1"/>
  <c r="F23" i="35" s="1"/>
  <c r="H23" i="35" s="1"/>
  <c r="F22" i="7" s="1"/>
  <c r="H19" i="31"/>
  <c r="F19" i="33" s="1"/>
  <c r="H19" i="33" s="1"/>
  <c r="F19" i="35" s="1"/>
  <c r="H19" i="35" s="1"/>
  <c r="F18" i="7" s="1"/>
  <c r="G113" i="4"/>
  <c r="G15" i="3" s="1"/>
  <c r="G61" i="4"/>
  <c r="G196" i="4" s="1"/>
  <c r="F61" i="4"/>
  <c r="D14" i="3" s="1"/>
  <c r="D14" i="35"/>
  <c r="G14" i="35"/>
  <c r="G20" i="35" s="1"/>
  <c r="D14" i="33"/>
  <c r="D20" i="33" s="1"/>
  <c r="D24" i="33" s="1"/>
  <c r="G196" i="34"/>
  <c r="G14" i="33"/>
  <c r="D14" i="31"/>
  <c r="E223" i="4"/>
  <c r="C224" i="4" s="1"/>
  <c r="H16" i="3"/>
  <c r="F16" i="31" s="1"/>
  <c r="H16" i="31" s="1"/>
  <c r="F16" i="33" s="1"/>
  <c r="H16" i="33" s="1"/>
  <c r="F16" i="35" s="1"/>
  <c r="H16" i="35" s="1"/>
  <c r="F15" i="7" s="1"/>
  <c r="H22" i="3"/>
  <c r="F22" i="31" s="1"/>
  <c r="H22" i="31" s="1"/>
  <c r="F22" i="33" s="1"/>
  <c r="H22" i="33" s="1"/>
  <c r="F22" i="35" s="1"/>
  <c r="H22" i="35" s="1"/>
  <c r="F21" i="7" s="1"/>
  <c r="F14" i="1"/>
  <c r="F14" i="3"/>
  <c r="F19" i="1" l="1"/>
  <c r="F21" i="3"/>
  <c r="G227" i="2" s="1"/>
  <c r="F196" i="36"/>
  <c r="F227" i="36" s="1"/>
  <c r="F196" i="34"/>
  <c r="F227" i="34" s="1"/>
  <c r="F196" i="32"/>
  <c r="F227" i="32" s="1"/>
  <c r="G196" i="36"/>
  <c r="G196" i="32"/>
  <c r="G14" i="3"/>
  <c r="G20" i="3" s="1"/>
  <c r="F196" i="4"/>
  <c r="F227" i="4" s="1"/>
  <c r="D20" i="35"/>
  <c r="D24" i="35" s="1"/>
  <c r="G20" i="33"/>
  <c r="D20" i="31"/>
  <c r="D24" i="31" s="1"/>
  <c r="G20" i="31"/>
  <c r="D20" i="3"/>
  <c r="D24" i="3" s="1"/>
  <c r="E224" i="4" l="1"/>
  <c r="G224" i="4" s="1"/>
  <c r="G227" i="4" s="1"/>
  <c r="F15" i="3"/>
  <c r="F12" i="1"/>
  <c r="C14" i="3"/>
  <c r="H14" i="3"/>
  <c r="F14" i="31" s="1"/>
  <c r="G21" i="3" l="1"/>
  <c r="H21" i="3" s="1"/>
  <c r="F21" i="31" s="1"/>
  <c r="E224" i="32" s="1"/>
  <c r="G224" i="32" s="1"/>
  <c r="F20" i="3"/>
  <c r="F24" i="3" s="1"/>
  <c r="H15" i="3"/>
  <c r="F15" i="31" s="1"/>
  <c r="H15" i="31" s="1"/>
  <c r="F15" i="33" s="1"/>
  <c r="H15" i="33" s="1"/>
  <c r="F15" i="35" s="1"/>
  <c r="H15" i="35" s="1"/>
  <c r="F14" i="7" s="1"/>
  <c r="E14" i="3"/>
  <c r="H14" i="31"/>
  <c r="G24" i="3" l="1"/>
  <c r="H20" i="3"/>
  <c r="H24" i="3" s="1"/>
  <c r="C14" i="31"/>
  <c r="F13" i="1"/>
  <c r="C15" i="3"/>
  <c r="F20" i="31"/>
  <c r="F24" i="31" s="1"/>
  <c r="F14" i="33"/>
  <c r="H20" i="31"/>
  <c r="G21" i="31"/>
  <c r="G227" i="32"/>
  <c r="F18" i="1"/>
  <c r="E14" i="31" l="1"/>
  <c r="E15" i="3"/>
  <c r="C20" i="3"/>
  <c r="C24" i="3" s="1"/>
  <c r="F20" i="33"/>
  <c r="H14" i="33"/>
  <c r="H21" i="31"/>
  <c r="G24" i="31"/>
  <c r="F22" i="1"/>
  <c r="C14" i="33" l="1"/>
  <c r="C15" i="31"/>
  <c r="E20" i="3"/>
  <c r="E24" i="3" s="1"/>
  <c r="F14" i="35"/>
  <c r="H20" i="33"/>
  <c r="H24" i="31"/>
  <c r="F21" i="33"/>
  <c r="E15" i="31" l="1"/>
  <c r="C20" i="31"/>
  <c r="C24" i="31" s="1"/>
  <c r="E14" i="33"/>
  <c r="H14" i="35"/>
  <c r="F20" i="35"/>
  <c r="E224" i="34"/>
  <c r="G224" i="34" s="1"/>
  <c r="F24" i="33"/>
  <c r="C14" i="35" l="1"/>
  <c r="C15" i="33"/>
  <c r="E20" i="31"/>
  <c r="E24" i="31" s="1"/>
  <c r="H20" i="35"/>
  <c r="F13" i="7"/>
  <c r="F19" i="7" s="1"/>
  <c r="G21" i="33"/>
  <c r="G227" i="34"/>
  <c r="E14" i="35" l="1"/>
  <c r="E15" i="33"/>
  <c r="C20" i="33"/>
  <c r="C24" i="33" s="1"/>
  <c r="H21" i="33"/>
  <c r="G24" i="33"/>
  <c r="D13" i="7" l="1"/>
  <c r="C15" i="35"/>
  <c r="E20" i="33"/>
  <c r="E24" i="33" s="1"/>
  <c r="F21" i="35"/>
  <c r="H24" i="33"/>
  <c r="E15" i="35" l="1"/>
  <c r="C20" i="35"/>
  <c r="C24" i="35" s="1"/>
  <c r="E224" i="36"/>
  <c r="G224" i="36" s="1"/>
  <c r="F24" i="35"/>
  <c r="D14" i="7" l="1"/>
  <c r="D19" i="7" s="1"/>
  <c r="D23" i="7" s="1"/>
  <c r="E29" i="7" s="1"/>
  <c r="E30" i="7" s="1"/>
  <c r="E20" i="35"/>
  <c r="E24" i="35" s="1"/>
  <c r="G21" i="35"/>
  <c r="G227" i="36"/>
  <c r="H21" i="35" l="1"/>
  <c r="G24" i="35"/>
  <c r="F20" i="7" l="1"/>
  <c r="F23" i="7" s="1"/>
  <c r="G29" i="7" s="1"/>
  <c r="G30" i="7" s="1"/>
  <c r="H24" i="35"/>
</calcChain>
</file>

<file path=xl/sharedStrings.xml><?xml version="1.0" encoding="utf-8"?>
<sst xmlns="http://schemas.openxmlformats.org/spreadsheetml/2006/main" count="1265" uniqueCount="288">
  <si>
    <t>Louisiana Department of Education</t>
  </si>
  <si>
    <t>Budget Summary</t>
  </si>
  <si>
    <t>Name of Eligible Recipient:</t>
  </si>
  <si>
    <t>City, State, Zip:</t>
  </si>
  <si>
    <t>Source of Funds:</t>
  </si>
  <si>
    <t>Object</t>
  </si>
  <si>
    <t>Code</t>
  </si>
  <si>
    <t>Expenditure Category</t>
  </si>
  <si>
    <t>Amount</t>
  </si>
  <si>
    <t>100</t>
  </si>
  <si>
    <t>Salaries</t>
  </si>
  <si>
    <t>200</t>
  </si>
  <si>
    <t>Employee Benefits</t>
  </si>
  <si>
    <t>300</t>
  </si>
  <si>
    <t>Purchased Professional/Tech Svcs</t>
  </si>
  <si>
    <t>400</t>
  </si>
  <si>
    <t>Purchased Property Services</t>
  </si>
  <si>
    <t>500</t>
  </si>
  <si>
    <t>Other Purchased Services</t>
  </si>
  <si>
    <t>600</t>
  </si>
  <si>
    <t>Supplies</t>
  </si>
  <si>
    <t xml:space="preserve">    Subtotal - Operating Budget</t>
  </si>
  <si>
    <t>700</t>
  </si>
  <si>
    <t>Property</t>
  </si>
  <si>
    <t>800</t>
  </si>
  <si>
    <t>Other Objects</t>
  </si>
  <si>
    <t>GRANTEE INFORMATION</t>
  </si>
  <si>
    <t>STATE DEPARTMENT OF EDUCATION</t>
  </si>
  <si>
    <t>Budget Revision</t>
  </si>
  <si>
    <t>Present</t>
  </si>
  <si>
    <t>Changes</t>
  </si>
  <si>
    <t>Revised</t>
  </si>
  <si>
    <t>Budget</t>
  </si>
  <si>
    <t>Requested</t>
  </si>
  <si>
    <t xml:space="preserve"> </t>
  </si>
  <si>
    <t>Project Completion Report</t>
  </si>
  <si>
    <t>Final Approved</t>
  </si>
  <si>
    <t>RECAP:</t>
  </si>
  <si>
    <t>FEDERAL</t>
  </si>
  <si>
    <t>STATE</t>
  </si>
  <si>
    <t xml:space="preserve"> 1. Total funds received from LDOE for project</t>
  </si>
  <si>
    <t xml:space="preserve"> 2. Funds on Hand</t>
  </si>
  <si>
    <t xml:space="preserve"> 4. Total unobligated funds (if any)</t>
  </si>
  <si>
    <t>Mailing Address:</t>
  </si>
  <si>
    <t>GRAND TOTAL</t>
  </si>
  <si>
    <t>Street Address:</t>
  </si>
  <si>
    <t>Representative of the entity:            Date:</t>
  </si>
  <si>
    <t>SDEB-1</t>
  </si>
  <si>
    <t xml:space="preserve">Program:   </t>
  </si>
  <si>
    <t xml:space="preserve">Program Fiscal Year: </t>
  </si>
  <si>
    <t xml:space="preserve">Project Number:  </t>
  </si>
  <si>
    <t>Submitted by:</t>
  </si>
  <si>
    <t xml:space="preserve"> Approved Grants Management:                                   Date:</t>
  </si>
  <si>
    <t xml:space="preserve"> Approved Division Director/Designee:                          Date:</t>
  </si>
  <si>
    <t xml:space="preserve"> 3. Total funds disbursed (1+2)</t>
  </si>
  <si>
    <t xml:space="preserve"> 5. Total FY ____allocation (3+4)</t>
  </si>
  <si>
    <t xml:space="preserve">Revision Number: </t>
  </si>
  <si>
    <t>Purchased Professional/Tech Svcs.</t>
  </si>
  <si>
    <t xml:space="preserve">   GRAND TOTAL</t>
  </si>
  <si>
    <t xml:space="preserve">SALARIES </t>
  </si>
  <si>
    <t xml:space="preserve"> Officials/Administrators/Managers</t>
  </si>
  <si>
    <t xml:space="preserve"> Teachers </t>
  </si>
  <si>
    <t xml:space="preserve"> Clerical/Secretarial </t>
  </si>
  <si>
    <t xml:space="preserve"> Aides/Paraprofessionals</t>
  </si>
  <si>
    <t>X</t>
  </si>
  <si>
    <t xml:space="preserve"> Other Salaries (Specify below and include similar description as classes above.)</t>
  </si>
  <si>
    <t>TOTAL SALARIES</t>
  </si>
  <si>
    <t xml:space="preserve"> EMPLOYEE BENEFITS</t>
  </si>
  <si>
    <t xml:space="preserve"> Health Insurance</t>
  </si>
  <si>
    <t xml:space="preserve"> FICA (6.2%) - Provide Total Salary Amount used to determine benefit cost.</t>
  </si>
  <si>
    <t>Medicare (1.45%) -Provide Total Salary Amount used to determine benefit cost.</t>
  </si>
  <si>
    <t xml:space="preserve"> Unemployment Comp. ( %)-Provide Total Salary Amount and Rate used to determine benefit cost.</t>
  </si>
  <si>
    <t xml:space="preserve"> Worker's Comp. (  %)-Provide Total Salary Amount and Rate used to determine benefit cost.</t>
  </si>
  <si>
    <t>Other Benefits (Specify and provide description of benefits/salary amounts and rates.)</t>
  </si>
  <si>
    <t>TOTAL BENEFITS</t>
  </si>
  <si>
    <t xml:space="preserve"> PURCHASED PROFESSIONAL &amp; TECHNICAL SERVICES </t>
  </si>
  <si>
    <t>TOTAL PURCHASED PROF/TECH SERV.</t>
  </si>
  <si>
    <t>PURCHASED PROPERTY SERVICES</t>
  </si>
  <si>
    <t xml:space="preserve">   </t>
  </si>
  <si>
    <t xml:space="preserve"> Rental of Equipment  (List types - e.g. copier, computer, etc.)</t>
  </si>
  <si>
    <t xml:space="preserve">  Other Purchased Property Services (Specify below.)</t>
  </si>
  <si>
    <t>TOTAL PURCHASED PROPERTY SERVICES</t>
  </si>
  <si>
    <t xml:space="preserve">OTHER PURCHASED SERVICES </t>
  </si>
  <si>
    <t xml:space="preserve"> Liability Insurance - monthly rate - $</t>
  </si>
  <si>
    <t xml:space="preserve">    </t>
  </si>
  <si>
    <t xml:space="preserve"> Other (Specify below.)</t>
  </si>
  <si>
    <t>TOTAL OTHER PURCHASED SERVICES</t>
  </si>
  <si>
    <t xml:space="preserve">SUPPLIES </t>
  </si>
  <si>
    <t>TOTAL SUPPLIES</t>
  </si>
  <si>
    <t>SUBTOTAL-OPERATING BUDGET</t>
  </si>
  <si>
    <t xml:space="preserve">PROPERTY </t>
  </si>
  <si>
    <t>TOTAL PROPERTY</t>
  </si>
  <si>
    <t>TOTAL BUDGET DETAIL SHEETS</t>
  </si>
  <si>
    <t xml:space="preserve">Telephone/Fax #: </t>
  </si>
  <si>
    <t>Consultants for Professional Development workshops</t>
  </si>
  <si>
    <t xml:space="preserve"> Telephone - monthly rate </t>
  </si>
  <si>
    <t xml:space="preserve"> Printing          </t>
  </si>
  <si>
    <t xml:space="preserve"> Postage       </t>
  </si>
  <si>
    <t>Indirect Cost</t>
  </si>
  <si>
    <t>To calculate IDC</t>
  </si>
  <si>
    <t>A) INDIRECT COST</t>
  </si>
  <si>
    <t>B) Grant Award Total</t>
  </si>
  <si>
    <t>D)  B-C Equals</t>
  </si>
  <si>
    <t>E) 100% + IDC Rate</t>
  </si>
  <si>
    <t>F)  D divided by E</t>
  </si>
  <si>
    <t>G)  F times A</t>
  </si>
  <si>
    <t>Indirect Costs (if applicable)                         Approved %</t>
  </si>
  <si>
    <t>City,  State,  Zip:</t>
  </si>
  <si>
    <t>Program Name:</t>
  </si>
  <si>
    <t>Program Fiscal Year:</t>
  </si>
  <si>
    <t>Project Number:</t>
  </si>
  <si>
    <t>#2</t>
  </si>
  <si>
    <t>#3</t>
  </si>
  <si>
    <t>#4</t>
  </si>
  <si>
    <t>The above information will go directly to the worksheets you will not need to type in the above</t>
  </si>
  <si>
    <t>information again so make sure everything is correct.</t>
  </si>
  <si>
    <t>Telephone</t>
  </si>
  <si>
    <t>Fax</t>
  </si>
  <si>
    <t>Email</t>
  </si>
  <si>
    <t>Program Coordinator</t>
  </si>
  <si>
    <t>SDEB-1A</t>
  </si>
  <si>
    <t>SDEB-2A</t>
  </si>
  <si>
    <t>Representative of the entity:              Date:</t>
  </si>
  <si>
    <t>SDEB-4</t>
  </si>
  <si>
    <t xml:space="preserve">Grants Writer and or </t>
  </si>
  <si>
    <t>Fiscal Contact</t>
  </si>
  <si>
    <t>Expenditure Categories</t>
  </si>
  <si>
    <t xml:space="preserve">Operating Budget </t>
  </si>
  <si>
    <t>Disbursed</t>
  </si>
  <si>
    <t>Enter Indirect Cost Rate</t>
  </si>
  <si>
    <t xml:space="preserve">The information below will help me when trying to get corrections or additional information on the </t>
  </si>
  <si>
    <t>grants for approval.  You can email this page directly to me if you would like too.</t>
  </si>
  <si>
    <t>Sub-Object</t>
  </si>
  <si>
    <t>LEA/Recipient</t>
  </si>
  <si>
    <t>Rate</t>
  </si>
  <si>
    <t>01</t>
  </si>
  <si>
    <t xml:space="preserve">Acadia Parish </t>
  </si>
  <si>
    <t>St. Bernard Parish</t>
  </si>
  <si>
    <t>02</t>
  </si>
  <si>
    <t xml:space="preserve">Allen Parish </t>
  </si>
  <si>
    <t>St. Charles Parish</t>
  </si>
  <si>
    <t>03</t>
  </si>
  <si>
    <t xml:space="preserve">Ascension Parish </t>
  </si>
  <si>
    <t>St. Helena Parish</t>
  </si>
  <si>
    <t>04</t>
  </si>
  <si>
    <t>Assumption Parish</t>
  </si>
  <si>
    <t>St. James Parish</t>
  </si>
  <si>
    <t>05</t>
  </si>
  <si>
    <t>Avoyelles Parish</t>
  </si>
  <si>
    <t>St. John Parish</t>
  </si>
  <si>
    <t>06</t>
  </si>
  <si>
    <t>Beauregard Parish</t>
  </si>
  <si>
    <t>St. Landry Parish</t>
  </si>
  <si>
    <t>07</t>
  </si>
  <si>
    <t>Bienville Parish</t>
  </si>
  <si>
    <t>St. Martin Parish</t>
  </si>
  <si>
    <t>08</t>
  </si>
  <si>
    <t>Bossier Parish</t>
  </si>
  <si>
    <t>St. Mary Parish</t>
  </si>
  <si>
    <t>09</t>
  </si>
  <si>
    <t>Caddo Parish</t>
  </si>
  <si>
    <t xml:space="preserve">St. Tammany Parish </t>
  </si>
  <si>
    <t>Calcasieu Parish</t>
  </si>
  <si>
    <t>Tangipahoa Parish</t>
  </si>
  <si>
    <t>Caldwell Parish</t>
  </si>
  <si>
    <t>Tensas Parish</t>
  </si>
  <si>
    <t>Cameron Parish</t>
  </si>
  <si>
    <t>Terrebonne Parish</t>
  </si>
  <si>
    <t>Catahoula Parish</t>
  </si>
  <si>
    <t>Union Parish</t>
  </si>
  <si>
    <t>Claiborne Parish</t>
  </si>
  <si>
    <t>Vermilion Parish</t>
  </si>
  <si>
    <t>Concordia Parish</t>
  </si>
  <si>
    <t>Vernon Parish</t>
  </si>
  <si>
    <t>DeSoto Parish</t>
  </si>
  <si>
    <t>Washington Parish</t>
  </si>
  <si>
    <t xml:space="preserve">East Baton Rouge Parish </t>
  </si>
  <si>
    <t>Webster Parish</t>
  </si>
  <si>
    <t>East Carroll Parish</t>
  </si>
  <si>
    <t xml:space="preserve">West Baton Rouge Parish </t>
  </si>
  <si>
    <t>East Feliciana Parish</t>
  </si>
  <si>
    <t>West Carroll Parish</t>
  </si>
  <si>
    <t>Evangeline Parish</t>
  </si>
  <si>
    <t>West Feliciana Parish</t>
  </si>
  <si>
    <t>Franklin Parish</t>
  </si>
  <si>
    <t>Winn Parish</t>
  </si>
  <si>
    <t>Grant Parish</t>
  </si>
  <si>
    <t>Monroe City Schools</t>
  </si>
  <si>
    <t>Iberia Parish</t>
  </si>
  <si>
    <t>Bogalusa City Schools</t>
  </si>
  <si>
    <t>Iberville Parish</t>
  </si>
  <si>
    <t>Zachary City Schools</t>
  </si>
  <si>
    <t>Jackson Parish</t>
  </si>
  <si>
    <t>Baker City Schools</t>
  </si>
  <si>
    <t>Jefferson Parish</t>
  </si>
  <si>
    <t xml:space="preserve">Jefferson Davis Parish 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</si>
  <si>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</si>
  <si>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</si>
  <si>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</si>
  <si>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</si>
  <si>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</si>
  <si>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</si>
  <si>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</si>
  <si>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</si>
  <si>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</si>
  <si>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</si>
  <si>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</si>
  <si>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</si>
  <si>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</si>
  <si>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</si>
  <si>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</si>
  <si>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</si>
  <si>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Budget Revision Narrative Detail</t>
  </si>
  <si>
    <t>Increase/Decrease</t>
  </si>
  <si>
    <t xml:space="preserve">Telephone # </t>
  </si>
  <si>
    <t xml:space="preserve">as to what items are being purchased (item cost, vendor, model/name, </t>
  </si>
  <si>
    <t xml:space="preserve"> state contract number, if available)  </t>
  </si>
  <si>
    <t xml:space="preserve">as to what items are being purchased (item cost, vendor, model/name,  </t>
  </si>
  <si>
    <t xml:space="preserve">state contract number, if available) </t>
  </si>
  <si>
    <t>Education Service Centers</t>
  </si>
  <si>
    <t>Region I</t>
  </si>
  <si>
    <t>Region II</t>
  </si>
  <si>
    <t>Region III</t>
  </si>
  <si>
    <t>Region IV</t>
  </si>
  <si>
    <t>Region V</t>
  </si>
  <si>
    <t>Region VI</t>
  </si>
  <si>
    <t>Region VII</t>
  </si>
  <si>
    <t>Region VIII</t>
  </si>
  <si>
    <t>OTHER OBJECTS</t>
  </si>
  <si>
    <t>TOTAL OTHER OBJECTS</t>
  </si>
  <si>
    <t xml:space="preserve"> Dues, Fees and Membership Fees (List all organizational dues and fees and describe purpose below )</t>
  </si>
  <si>
    <t>C) Property Total/Other Objects</t>
  </si>
  <si>
    <t xml:space="preserve"> Travel - Out-of-State (List position title and conference to be attended.)</t>
  </si>
  <si>
    <t>Central</t>
  </si>
  <si>
    <t>State Total</t>
  </si>
  <si>
    <t>prior IDC charge</t>
  </si>
  <si>
    <t xml:space="preserve"> (Under each salary heading, provide the following:  </t>
  </si>
  <si>
    <t xml:space="preserve"> Denote # of full-time employees in each group and % Full Time.  </t>
  </si>
  <si>
    <t xml:space="preserve"> For part-time employees, provide applicable rates, with # of hours/months X number of hours/months.</t>
  </si>
  <si>
    <t xml:space="preserve"> Attach a job description for all new positions.)</t>
  </si>
  <si>
    <t xml:space="preserve"> Substitutes (Provide daily rate X # of days or hourly rate X # of hours.)      Purpose for subs:</t>
  </si>
  <si>
    <t xml:space="preserve">  Stipends (Provide daily X # of days or hourly rate X # of hours.)       Purpose for Stipends:</t>
  </si>
  <si>
    <t>Tuition Reimbursement</t>
  </si>
  <si>
    <t xml:space="preserve"> (For every service budgeted provide the following. </t>
  </si>
  <si>
    <t xml:space="preserve">  Name of vendor or consultant; Rate of Pay; Topic covered or service provided)</t>
  </si>
  <si>
    <t xml:space="preserve"> (For every service budgeted, provide the following: List site; List applicable rates)</t>
  </si>
  <si>
    <t xml:space="preserve"> Repairs/Maintenance (List types - e.g. equipment, etc.)</t>
  </si>
  <si>
    <t xml:space="preserve"> (For all services budgeted, provide the following: List sites; List applicable rates; </t>
  </si>
  <si>
    <t xml:space="preserve"> For all travel cost budgeted provide the following: Positions of employees to travel; Conference to be</t>
  </si>
  <si>
    <t xml:space="preserve"> attended; Mileage rates as applicable for local travel)</t>
  </si>
  <si>
    <t xml:space="preserve"> Travel - In-State (List position title; name of conference to be attended and/or applicable mileage and rate.)</t>
  </si>
  <si>
    <t>Provide several examples of each type of the Materials and Supplies to be purchased.</t>
  </si>
  <si>
    <r>
      <t xml:space="preserve">For each hardware purchase with a unit cost of </t>
    </r>
    <r>
      <rPr>
        <b/>
        <sz val="12"/>
        <rFont val="Arial MT"/>
      </rPr>
      <t>$5,000 or more</t>
    </r>
    <r>
      <rPr>
        <sz val="12"/>
        <rFont val="Arial MT"/>
      </rPr>
      <t xml:space="preserve">, provide specific information </t>
    </r>
  </si>
  <si>
    <r>
      <t xml:space="preserve">For each hardware purchase </t>
    </r>
    <r>
      <rPr>
        <b/>
        <sz val="12"/>
        <rFont val="Arial MT"/>
      </rPr>
      <t>less than $5,000</t>
    </r>
    <r>
      <rPr>
        <sz val="12"/>
        <rFont val="Arial MT"/>
      </rPr>
      <t xml:space="preserve"> and software, provide specific information </t>
    </r>
  </si>
  <si>
    <t>State Budget</t>
  </si>
  <si>
    <t xml:space="preserve">                         </t>
  </si>
  <si>
    <t>Life Insruance</t>
  </si>
  <si>
    <t>Dental Insurance</t>
  </si>
  <si>
    <t xml:space="preserve">  Daily Rate: Teachers</t>
  </si>
  <si>
    <t xml:space="preserve">  Daily Rate: Aides/Paras</t>
  </si>
  <si>
    <t xml:space="preserve">  Hourly Rate: Teachers</t>
  </si>
  <si>
    <t xml:space="preserve">  Hourly Rate: Aides/Paras</t>
  </si>
  <si>
    <t>State</t>
  </si>
  <si>
    <t>Federal</t>
  </si>
  <si>
    <t>State Salaries</t>
  </si>
  <si>
    <t>Federal Salaries</t>
  </si>
  <si>
    <t>TOTAL</t>
  </si>
  <si>
    <t>Federal Budget</t>
  </si>
  <si>
    <t>State Amount</t>
  </si>
  <si>
    <t>Federal Amount</t>
  </si>
  <si>
    <t>Enter Federal Grant Award Total</t>
  </si>
  <si>
    <t>The Cecil J Picard LA 4 Early Childhood Program</t>
  </si>
  <si>
    <t>EMAIL</t>
  </si>
  <si>
    <t xml:space="preserve">Telephone/Email: </t>
  </si>
  <si>
    <t>SCAN AND EMAIL TO:</t>
  </si>
  <si>
    <t>DOEStateBudgetsRevisions@la.gov</t>
  </si>
  <si>
    <t xml:space="preserve">51.12% State            48.88% Federal                     </t>
  </si>
  <si>
    <t>27-14-35-          28-14-36-</t>
  </si>
  <si>
    <t>2013-2014</t>
  </si>
  <si>
    <t>STATE 51.12%</t>
  </si>
  <si>
    <t>FEDERAL 48.88%</t>
  </si>
  <si>
    <t>#1</t>
  </si>
  <si>
    <t>Indirect Costs (if applicable)                                                          Approved _____%</t>
  </si>
  <si>
    <t>Teacher Retirement (27.2%)- Provide Total Salary Amount used to determine benefit cost.</t>
  </si>
  <si>
    <t>School Employees (32.3%)- Provide Total Salary Amount used to determine benefit cost.</t>
  </si>
  <si>
    <t>Indirect Costs (if applicable)                                                              Approved _____%</t>
  </si>
  <si>
    <t>Budget  Detail</t>
  </si>
  <si>
    <t>FY 2013-2014 INDIRECT COST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</si>
</sst>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_)"/>
    <numFmt numFmtId="165" formatCode="#,##0.000_);\(#,##0.000\)"/>
    <numFmt numFmtId="166" formatCode="0.0%"/>
    <numFmt numFmtId="167" formatCode="0.000%"/>
    <numFmt numFmtId="168" formatCode="0.0000%"/>
  </numFmts>
  <fonts count="45">
    <font>
      <sz val="12"/>
      <name val="Arial MT"/>
    </font>
    <font>
      <sz val="10"/>
      <name val="Arial"/>
    </font>
    <font>
      <sz val="16"/>
      <color indexed="8"/>
      <name val="Arial Rounded MT Bold"/>
      <family val="2"/>
    </font>
    <font>
      <sz val="12"/>
      <color indexed="8"/>
      <name val="Arial MT"/>
    </font>
    <font>
      <sz val="14"/>
      <color indexed="8"/>
      <name val="Arial Rounded MT Bold"/>
      <family val="2"/>
    </font>
    <font>
      <b/>
      <sz val="14"/>
      <color indexed="8"/>
      <name val="Arial MT"/>
    </font>
    <font>
      <b/>
      <sz val="12"/>
      <color indexed="8"/>
      <name val="Arial MT"/>
    </font>
    <font>
      <sz val="14"/>
      <color indexed="8"/>
      <name val="Arial MT"/>
    </font>
    <font>
      <b/>
      <sz val="12"/>
      <color indexed="8"/>
      <name val="Arial Rounded MT Bold"/>
      <family val="2"/>
    </font>
    <font>
      <sz val="12"/>
      <color indexed="8"/>
      <name val="TimesNewRomanPS"/>
    </font>
    <font>
      <b/>
      <sz val="14"/>
      <color indexed="8"/>
      <name val="Arial Rounded MT Bold"/>
      <family val="2"/>
    </font>
    <font>
      <sz val="14"/>
      <color indexed="8"/>
      <name val="TimesNewRomanPS"/>
    </font>
    <font>
      <b/>
      <sz val="12"/>
      <name val="Arial MT"/>
    </font>
    <font>
      <b/>
      <sz val="16"/>
      <color indexed="8"/>
      <name val="Arial MT"/>
    </font>
    <font>
      <u/>
      <sz val="12"/>
      <color indexed="8"/>
      <name val="Arial MT"/>
    </font>
    <font>
      <b/>
      <sz val="20"/>
      <color indexed="8"/>
      <name val="Letter Gothic (PCL6)"/>
    </font>
    <font>
      <b/>
      <sz val="20"/>
      <color indexed="8"/>
      <name val="Arial MT"/>
    </font>
    <font>
      <b/>
      <sz val="11"/>
      <color indexed="8"/>
      <name val="Arial MT"/>
    </font>
    <font>
      <b/>
      <sz val="22"/>
      <color indexed="8"/>
      <name val="Letter Gothic (PCL6)"/>
    </font>
    <font>
      <u/>
      <sz val="9"/>
      <color indexed="12"/>
      <name val="Arial MT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Arial MT"/>
    </font>
    <font>
      <b/>
      <i/>
      <sz val="12"/>
      <color indexed="12"/>
      <name val="Arial MT"/>
    </font>
    <font>
      <b/>
      <sz val="12"/>
      <color indexed="10"/>
      <name val="Arial MT"/>
    </font>
    <font>
      <sz val="12"/>
      <name val="Arial MT"/>
    </font>
    <font>
      <b/>
      <sz val="14"/>
      <name val="Arial MT"/>
    </font>
    <font>
      <b/>
      <sz val="16"/>
      <name val="Arial MT"/>
    </font>
    <font>
      <b/>
      <sz val="12"/>
      <name val="Arial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16"/>
      <color indexed="8"/>
      <name val="Arial MT"/>
    </font>
    <font>
      <sz val="11"/>
      <name val="Arial MT"/>
    </font>
    <font>
      <sz val="12"/>
      <name val="Letter Gothic"/>
      <family val="3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u/>
      <sz val="14"/>
      <color indexed="12"/>
      <name val="Arial MT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FF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1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double">
        <color indexed="59"/>
      </left>
      <right/>
      <top/>
      <bottom/>
      <diagonal/>
    </border>
    <border>
      <left/>
      <right style="double">
        <color indexed="59"/>
      </right>
      <top/>
      <bottom/>
      <diagonal/>
    </border>
    <border>
      <left style="double">
        <color indexed="59"/>
      </left>
      <right/>
      <top/>
      <bottom style="double">
        <color indexed="59"/>
      </bottom>
      <diagonal/>
    </border>
    <border>
      <left/>
      <right/>
      <top/>
      <bottom style="double">
        <color indexed="59"/>
      </bottom>
      <diagonal/>
    </border>
    <border>
      <left/>
      <right style="double">
        <color indexed="59"/>
      </right>
      <top/>
      <bottom style="double">
        <color indexed="59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double">
        <color indexed="59"/>
      </right>
      <top style="double">
        <color indexed="59"/>
      </top>
      <bottom/>
      <diagonal/>
    </border>
    <border>
      <left style="double">
        <color indexed="59"/>
      </left>
      <right/>
      <top style="double">
        <color indexed="59"/>
      </top>
      <bottom/>
      <diagonal/>
    </border>
    <border>
      <left/>
      <right/>
      <top style="double">
        <color indexed="59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theme="1" tint="0.24994659260841701"/>
      </right>
      <top style="double">
        <color indexed="8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double">
        <color indexed="8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8"/>
      </right>
      <top style="double">
        <color indexed="8"/>
      </top>
      <bottom style="thin">
        <color theme="1" tint="0.24994659260841701"/>
      </bottom>
      <diagonal/>
    </border>
    <border>
      <left style="medium">
        <color indexed="8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8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8"/>
      </left>
      <right style="thin">
        <color theme="1" tint="0.24994659260841701"/>
      </right>
      <top style="thin">
        <color theme="1" tint="0.24994659260841701"/>
      </top>
      <bottom style="double">
        <color indexed="8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double">
        <color indexed="8"/>
      </bottom>
      <diagonal/>
    </border>
    <border>
      <left style="thin">
        <color theme="1" tint="0.24994659260841701"/>
      </left>
      <right style="medium">
        <color indexed="8"/>
      </right>
      <top style="thin">
        <color theme="1" tint="0.24994659260841701"/>
      </top>
      <bottom style="double">
        <color indexed="8"/>
      </bottom>
      <diagonal/>
    </border>
    <border>
      <left style="thin">
        <color theme="1" tint="0.24994659260841701"/>
      </left>
      <right/>
      <top style="double">
        <color indexed="8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double">
        <color indexed="8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double">
        <color indexed="8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double">
        <color indexed="8"/>
      </bottom>
      <diagonal/>
    </border>
    <border>
      <left style="medium">
        <color indexed="8"/>
      </left>
      <right style="thin">
        <color theme="1" tint="0.24994659260841701"/>
      </right>
      <top style="medium">
        <color indexed="8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medium">
        <color indexed="8"/>
      </top>
      <bottom/>
      <diagonal/>
    </border>
    <border>
      <left style="thin">
        <color theme="1" tint="0.24994659260841701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medium">
        <color indexed="8"/>
      </right>
      <top/>
      <bottom/>
      <diagonal/>
    </border>
    <border>
      <left style="medium">
        <color indexed="8"/>
      </left>
      <right style="thin">
        <color theme="1" tint="0.24994659260841701"/>
      </right>
      <top/>
      <bottom style="double">
        <color indexed="8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double">
        <color indexed="8"/>
      </bottom>
      <diagonal/>
    </border>
    <border>
      <left style="thin">
        <color theme="1" tint="0.24994659260841701"/>
      </left>
      <right style="medium">
        <color indexed="8"/>
      </right>
      <top/>
      <bottom style="double">
        <color indexed="8"/>
      </bottom>
      <diagonal/>
    </border>
    <border>
      <left style="thin">
        <color theme="1" tint="0.24994659260841701"/>
      </left>
      <right/>
      <top style="medium">
        <color indexed="8"/>
      </top>
      <bottom/>
      <diagonal/>
    </border>
    <border>
      <left/>
      <right style="thin">
        <color theme="1" tint="0.24994659260841701"/>
      </right>
      <top style="medium">
        <color indexed="8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double">
        <color indexed="8"/>
      </bottom>
      <diagonal/>
    </border>
    <border>
      <left/>
      <right style="thin">
        <color theme="1" tint="0.24994659260841701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double">
        <color indexed="8"/>
      </left>
      <right style="thin">
        <color theme="1" tint="0.24994659260841701"/>
      </right>
      <top style="medium">
        <color indexed="8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indexed="8"/>
      </top>
      <bottom style="thin">
        <color theme="1" tint="0.24994659260841701"/>
      </bottom>
      <diagonal/>
    </border>
    <border>
      <left style="thin">
        <color theme="1" tint="0.24994659260841701"/>
      </left>
      <right style="double">
        <color indexed="8"/>
      </right>
      <top style="medium">
        <color indexed="8"/>
      </top>
      <bottom style="thin">
        <color theme="1" tint="0.24994659260841701"/>
      </bottom>
      <diagonal/>
    </border>
    <border>
      <left style="double">
        <color indexed="8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double">
        <color indexed="8"/>
      </right>
      <top style="thin">
        <color theme="1" tint="0.24994659260841701"/>
      </top>
      <bottom style="thin">
        <color theme="1" tint="0.24994659260841701"/>
      </bottom>
      <diagonal/>
    </border>
    <border>
      <left style="double">
        <color indexed="8"/>
      </left>
      <right style="thin">
        <color theme="1" tint="0.24994659260841701"/>
      </right>
      <top style="double">
        <color indexed="8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double">
        <color indexed="8"/>
      </top>
      <bottom/>
      <diagonal/>
    </border>
    <border>
      <left style="thin">
        <color theme="1" tint="0.24994659260841701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double">
        <color indexed="8"/>
      </right>
      <top/>
      <bottom/>
      <diagonal/>
    </border>
    <border>
      <left style="double">
        <color indexed="8"/>
      </left>
      <right style="thin">
        <color theme="1" tint="0.24994659260841701"/>
      </right>
      <top/>
      <bottom style="medium">
        <color indexed="8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medium">
        <color indexed="8"/>
      </bottom>
      <diagonal/>
    </border>
    <border>
      <left style="thin">
        <color theme="1" tint="0.24994659260841701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theme="1" tint="0.24994659260841701"/>
      </right>
      <top/>
      <bottom style="double">
        <color indexed="8"/>
      </bottom>
      <diagonal/>
    </border>
    <border>
      <left style="thin">
        <color theme="1" tint="0.24994659260841701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theme="1" tint="0.24994659260841701"/>
      </right>
      <top style="thin">
        <color theme="1" tint="0.24994659260841701"/>
      </top>
      <bottom style="medium">
        <color indexed="8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indexed="8"/>
      </bottom>
      <diagonal/>
    </border>
    <border>
      <left style="thin">
        <color theme="1" tint="0.24994659260841701"/>
      </left>
      <right style="double">
        <color indexed="8"/>
      </right>
      <top style="thin">
        <color theme="1" tint="0.24994659260841701"/>
      </top>
      <bottom style="medium">
        <color indexed="8"/>
      </bottom>
      <diagonal/>
    </border>
    <border>
      <left style="thick">
        <color indexed="8"/>
      </left>
      <right style="double">
        <color indexed="8"/>
      </right>
      <top/>
      <bottom/>
      <diagonal/>
    </border>
    <border>
      <left style="thin">
        <color theme="1" tint="0.34998626667073579"/>
      </left>
      <right style="double">
        <color indexed="8"/>
      </right>
      <top style="medium">
        <color indexed="8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indexed="8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indexed="8"/>
      </right>
      <top style="thin">
        <color theme="1" tint="0.34998626667073579"/>
      </top>
      <bottom style="double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theme="1" tint="0.34998626667073579"/>
      </bottom>
      <diagonal/>
    </border>
    <border>
      <left style="double">
        <color indexed="8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indexed="8"/>
      </left>
      <right/>
      <top style="thin">
        <color theme="1" tint="0.34998626667073579"/>
      </top>
      <bottom style="double">
        <color indexed="8"/>
      </bottom>
      <diagonal/>
    </border>
    <border>
      <left/>
      <right style="thin">
        <color theme="1" tint="0.34998626667073579"/>
      </right>
      <top style="medium">
        <color indexed="8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double">
        <color indexed="8"/>
      </bottom>
      <diagonal/>
    </border>
    <border>
      <left style="medium">
        <color theme="1" tint="0.34998626667073579"/>
      </left>
      <right/>
      <top style="medium">
        <color indexed="8"/>
      </top>
      <bottom style="thin">
        <color theme="1" tint="0.34998626667073579"/>
      </bottom>
      <diagonal/>
    </border>
    <border>
      <left/>
      <right/>
      <top style="medium">
        <color indexed="8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indexed="8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double">
        <color indexed="8"/>
      </bottom>
      <diagonal/>
    </border>
    <border>
      <left/>
      <right/>
      <top style="thin">
        <color theme="1" tint="0.34998626667073579"/>
      </top>
      <bottom style="double">
        <color indexed="8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double">
        <color indexed="8"/>
      </bottom>
      <diagonal/>
    </border>
    <border>
      <left style="medium">
        <color theme="1" tint="0.34998626667073579"/>
      </left>
      <right/>
      <top style="double">
        <color indexed="8"/>
      </top>
      <bottom/>
      <diagonal/>
    </border>
    <border>
      <left/>
      <right style="medium">
        <color theme="1" tint="0.34998626667073579"/>
      </right>
      <top style="double">
        <color indexed="8"/>
      </top>
      <bottom/>
      <diagonal/>
    </border>
    <border>
      <left style="medium">
        <color theme="1" tint="0.34998626667073579"/>
      </left>
      <right/>
      <top/>
      <bottom style="medium">
        <color indexed="8"/>
      </bottom>
      <diagonal/>
    </border>
    <border>
      <left/>
      <right style="medium">
        <color theme="1" tint="0.34998626667073579"/>
      </right>
      <top/>
      <bottom style="medium">
        <color indexed="8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24994659260841701"/>
      </left>
      <right/>
      <top style="medium">
        <color indexed="8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indexed="8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medium">
        <color indexed="8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thin">
        <color theme="1" tint="0.24994659260841701"/>
      </right>
      <top style="medium">
        <color indexed="8"/>
      </top>
      <bottom style="double">
        <color indexed="8"/>
      </bottom>
      <diagonal/>
    </border>
    <border>
      <left style="thin">
        <color theme="1" tint="0.24994659260841701"/>
      </left>
      <right/>
      <top style="double">
        <color indexed="8"/>
      </top>
      <bottom/>
      <diagonal/>
    </border>
    <border>
      <left/>
      <right style="thin">
        <color theme="1" tint="0.24994659260841701"/>
      </right>
      <top style="double">
        <color indexed="8"/>
      </top>
      <bottom/>
      <diagonal/>
    </border>
    <border>
      <left style="thin">
        <color theme="1" tint="0.24994659260841701"/>
      </left>
      <right/>
      <top/>
      <bottom style="medium">
        <color indexed="8"/>
      </bottom>
      <diagonal/>
    </border>
    <border>
      <left/>
      <right style="thin">
        <color theme="1" tint="0.24994659260841701"/>
      </right>
      <top/>
      <bottom style="medium">
        <color indexed="8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</borders>
  <cellStyleXfs count="10">
    <xf numFmtId="164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3" fillId="2" borderId="0"/>
    <xf numFmtId="0" fontId="3" fillId="2" borderId="0"/>
    <xf numFmtId="0" fontId="3" fillId="2" borderId="0"/>
    <xf numFmtId="0" fontId="3" fillId="2" borderId="0"/>
    <xf numFmtId="9" fontId="1" fillId="0" borderId="0" applyFont="0" applyFill="0" applyBorder="0" applyAlignment="0" applyProtection="0"/>
  </cellStyleXfs>
  <cellXfs count="445">
    <xf numFmtId="164" fontId="0" fillId="0" borderId="0" xfId="0"/>
    <xf numFmtId="0" fontId="0" fillId="0" borderId="0" xfId="0" applyNumberFormat="1"/>
    <xf numFmtId="0" fontId="0" fillId="0" borderId="0" xfId="0" applyNumberFormat="1" applyBorder="1"/>
    <xf numFmtId="164" fontId="23" fillId="0" borderId="0" xfId="0" applyFont="1"/>
    <xf numFmtId="164" fontId="24" fillId="0" borderId="0" xfId="0" applyFont="1"/>
    <xf numFmtId="164" fontId="25" fillId="0" borderId="0" xfId="0" applyFont="1"/>
    <xf numFmtId="164" fontId="26" fillId="0" borderId="0" xfId="0" applyFont="1"/>
    <xf numFmtId="164" fontId="12" fillId="0" borderId="0" xfId="0" applyFont="1"/>
    <xf numFmtId="0" fontId="0" fillId="0" borderId="1" xfId="0" applyNumberFormat="1" applyBorder="1" applyProtection="1">
      <protection locked="0"/>
    </xf>
    <xf numFmtId="0" fontId="0" fillId="0" borderId="2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12" fillId="0" borderId="0" xfId="0" applyNumberFormat="1" applyFont="1"/>
    <xf numFmtId="0" fontId="33" fillId="0" borderId="1" xfId="0" applyNumberFormat="1" applyFont="1" applyBorder="1" applyProtection="1">
      <protection locked="0"/>
    </xf>
    <xf numFmtId="0" fontId="19" fillId="0" borderId="1" xfId="2" applyNumberFormat="1" applyBorder="1" applyAlignment="1" applyProtection="1">
      <protection locked="0"/>
    </xf>
    <xf numFmtId="0" fontId="19" fillId="0" borderId="2" xfId="2" applyNumberFormat="1" applyBorder="1" applyAlignment="1" applyProtection="1">
      <protection locked="0"/>
    </xf>
    <xf numFmtId="164" fontId="2" fillId="3" borderId="0" xfId="0" applyNumberFormat="1" applyFont="1" applyFill="1" applyAlignment="1" applyProtection="1">
      <alignment horizontal="centerContinuous"/>
    </xf>
    <xf numFmtId="164" fontId="3" fillId="3" borderId="0" xfId="0" applyNumberFormat="1" applyFont="1" applyFill="1" applyAlignment="1" applyProtection="1">
      <alignment horizontal="centerContinuous"/>
    </xf>
    <xf numFmtId="1" fontId="0" fillId="4" borderId="0" xfId="0" applyNumberFormat="1" applyFill="1" applyBorder="1"/>
    <xf numFmtId="164" fontId="4" fillId="3" borderId="0" xfId="0" applyNumberFormat="1" applyFont="1" applyFill="1" applyAlignment="1" applyProtection="1">
      <alignment horizontal="centerContinuous"/>
    </xf>
    <xf numFmtId="164" fontId="3" fillId="3" borderId="0" xfId="0" applyNumberFormat="1" applyFont="1" applyFill="1" applyAlignment="1" applyProtection="1">
      <alignment horizontal="left" wrapText="1"/>
    </xf>
    <xf numFmtId="0" fontId="0" fillId="4" borderId="2" xfId="0" applyNumberFormat="1" applyFill="1" applyBorder="1" applyProtection="1"/>
    <xf numFmtId="164" fontId="0" fillId="4" borderId="0" xfId="0" applyFill="1" applyProtection="1"/>
    <xf numFmtId="1" fontId="0" fillId="4" borderId="0" xfId="0" applyNumberFormat="1" applyFill="1"/>
    <xf numFmtId="164" fontId="3" fillId="3" borderId="0" xfId="0" applyNumberFormat="1" applyFont="1" applyFill="1" applyAlignment="1" applyProtection="1">
      <alignment horizontal="right"/>
    </xf>
    <xf numFmtId="0" fontId="3" fillId="3" borderId="3" xfId="0" applyNumberFormat="1" applyFont="1" applyFill="1" applyBorder="1" applyProtection="1"/>
    <xf numFmtId="0" fontId="0" fillId="4" borderId="4" xfId="0" applyNumberFormat="1" applyFill="1" applyBorder="1" applyProtection="1"/>
    <xf numFmtId="164" fontId="3" fillId="3" borderId="0" xfId="0" applyNumberFormat="1" applyFont="1" applyFill="1" applyProtection="1"/>
    <xf numFmtId="0" fontId="0" fillId="4" borderId="1" xfId="0" applyNumberFormat="1" applyFill="1" applyBorder="1" applyProtection="1"/>
    <xf numFmtId="164" fontId="3" fillId="3" borderId="1" xfId="0" applyNumberFormat="1" applyFont="1" applyFill="1" applyBorder="1" applyAlignment="1" applyProtection="1"/>
    <xf numFmtId="0" fontId="0" fillId="4" borderId="5" xfId="0" applyNumberFormat="1" applyFill="1" applyBorder="1" applyProtection="1"/>
    <xf numFmtId="164" fontId="3" fillId="3" borderId="1" xfId="0" applyNumberFormat="1" applyFont="1" applyFill="1" applyBorder="1" applyProtection="1"/>
    <xf numFmtId="0" fontId="3" fillId="5" borderId="0" xfId="5" applyNumberFormat="1" applyFill="1" applyBorder="1"/>
    <xf numFmtId="164" fontId="3" fillId="3" borderId="0" xfId="0" applyNumberFormat="1" applyFont="1" applyFill="1" applyAlignment="1" applyProtection="1">
      <alignment horizontal="left"/>
    </xf>
    <xf numFmtId="164" fontId="0" fillId="4" borderId="0" xfId="0" applyFill="1" applyAlignment="1" applyProtection="1">
      <alignment horizontal="right"/>
    </xf>
    <xf numFmtId="0" fontId="0" fillId="4" borderId="6" xfId="0" applyNumberFormat="1" applyFill="1" applyBorder="1" applyProtection="1"/>
    <xf numFmtId="1" fontId="0" fillId="4" borderId="0" xfId="0" applyNumberFormat="1" applyFill="1" applyProtection="1"/>
    <xf numFmtId="1" fontId="5" fillId="3" borderId="7" xfId="0" applyNumberFormat="1" applyFont="1" applyFill="1" applyBorder="1" applyAlignment="1" applyProtection="1"/>
    <xf numFmtId="1" fontId="5" fillId="3" borderId="7" xfId="0" applyNumberFormat="1" applyFont="1" applyFill="1" applyBorder="1" applyAlignment="1" applyProtection="1">
      <alignment horizontal="center"/>
    </xf>
    <xf numFmtId="1" fontId="0" fillId="3" borderId="0" xfId="0" applyNumberFormat="1" applyFill="1" applyBorder="1"/>
    <xf numFmtId="1" fontId="0" fillId="4" borderId="0" xfId="0" applyNumberFormat="1" applyFill="1" applyBorder="1" applyProtection="1"/>
    <xf numFmtId="1" fontId="5" fillId="3" borderId="0" xfId="0" applyNumberFormat="1" applyFont="1" applyFill="1" applyBorder="1" applyAlignment="1">
      <alignment horizontal="center"/>
    </xf>
    <xf numFmtId="1" fontId="15" fillId="3" borderId="0" xfId="0" applyNumberFormat="1" applyFont="1" applyFill="1" applyBorder="1" applyProtection="1"/>
    <xf numFmtId="1" fontId="3" fillId="3" borderId="0" xfId="0" applyNumberFormat="1" applyFont="1" applyFill="1" applyBorder="1" applyProtection="1"/>
    <xf numFmtId="1" fontId="6" fillId="3" borderId="0" xfId="0" applyNumberFormat="1" applyFont="1" applyFill="1" applyBorder="1" applyProtection="1"/>
    <xf numFmtId="1" fontId="5" fillId="3" borderId="0" xfId="0" applyNumberFormat="1" applyFont="1" applyFill="1" applyAlignment="1">
      <alignment horizontal="centerContinuous"/>
    </xf>
    <xf numFmtId="1" fontId="3" fillId="3" borderId="0" xfId="0" applyNumberFormat="1" applyFont="1" applyFill="1" applyAlignment="1" applyProtection="1">
      <alignment horizontal="centerContinuous"/>
    </xf>
    <xf numFmtId="1" fontId="5" fillId="3" borderId="0" xfId="0" applyNumberFormat="1" applyFont="1" applyFill="1" applyAlignment="1" applyProtection="1">
      <alignment horizontal="centerContinuous"/>
    </xf>
    <xf numFmtId="0" fontId="3" fillId="5" borderId="0" xfId="5" applyNumberFormat="1" applyFill="1"/>
    <xf numFmtId="164" fontId="3" fillId="3" borderId="0" xfId="0" applyNumberFormat="1" applyFont="1" applyFill="1" applyBorder="1" applyAlignment="1" applyProtection="1">
      <alignment horizontal="centerContinuous"/>
    </xf>
    <xf numFmtId="1" fontId="3" fillId="3" borderId="0" xfId="5" applyNumberFormat="1" applyFont="1" applyFill="1"/>
    <xf numFmtId="164" fontId="3" fillId="3" borderId="0" xfId="0" applyNumberFormat="1" applyFont="1" applyFill="1" applyBorder="1" applyProtection="1"/>
    <xf numFmtId="164" fontId="10" fillId="3" borderId="0" xfId="0" applyNumberFormat="1" applyFont="1" applyFill="1" applyBorder="1" applyAlignment="1" applyProtection="1">
      <alignment horizontal="left"/>
    </xf>
    <xf numFmtId="164" fontId="11" fillId="3" borderId="0" xfId="0" applyNumberFormat="1" applyFont="1" applyFill="1" applyBorder="1" applyAlignment="1" applyProtection="1">
      <alignment horizontal="centerContinuous"/>
    </xf>
    <xf numFmtId="164" fontId="4" fillId="3" borderId="0" xfId="0" applyNumberFormat="1" applyFont="1" applyFill="1" applyBorder="1" applyAlignment="1" applyProtection="1">
      <alignment horizontal="left"/>
    </xf>
    <xf numFmtId="164" fontId="7" fillId="3" borderId="0" xfId="0" applyNumberFormat="1" applyFont="1" applyFill="1" applyBorder="1" applyAlignment="1" applyProtection="1">
      <alignment horizontal="centerContinuous"/>
    </xf>
    <xf numFmtId="164" fontId="3" fillId="3" borderId="0" xfId="0" applyNumberFormat="1" applyFont="1" applyFill="1" applyBorder="1" applyAlignment="1" applyProtection="1">
      <alignment horizontal="left"/>
    </xf>
    <xf numFmtId="164" fontId="14" fillId="3" borderId="2" xfId="0" applyNumberFormat="1" applyFont="1" applyFill="1" applyBorder="1" applyProtection="1"/>
    <xf numFmtId="164" fontId="3" fillId="3" borderId="2" xfId="0" applyNumberFormat="1" applyFont="1" applyFill="1" applyBorder="1" applyProtection="1"/>
    <xf numFmtId="164" fontId="3" fillId="3" borderId="2" xfId="0" applyNumberFormat="1" applyFont="1" applyFill="1" applyBorder="1" applyAlignment="1" applyProtection="1">
      <alignment horizontal="center"/>
    </xf>
    <xf numFmtId="164" fontId="3" fillId="3" borderId="0" xfId="0" applyNumberFormat="1" applyFont="1" applyFill="1" applyBorder="1" applyAlignment="1" applyProtection="1">
      <alignment horizontal="right"/>
    </xf>
    <xf numFmtId="164" fontId="3" fillId="3" borderId="0" xfId="0" applyNumberFormat="1" applyFont="1" applyFill="1" applyBorder="1" applyAlignment="1" applyProtection="1">
      <alignment vertical="top"/>
    </xf>
    <xf numFmtId="164" fontId="3" fillId="3" borderId="0" xfId="0" applyNumberFormat="1" applyFont="1" applyFill="1" applyBorder="1" applyAlignment="1" applyProtection="1">
      <alignment horizontal="center"/>
    </xf>
    <xf numFmtId="164" fontId="3" fillId="3" borderId="10" xfId="0" applyNumberFormat="1" applyFont="1" applyFill="1" applyBorder="1" applyAlignment="1" applyProtection="1">
      <alignment vertical="top"/>
    </xf>
    <xf numFmtId="0" fontId="3" fillId="5" borderId="0" xfId="5" applyNumberFormat="1" applyFill="1" applyProtection="1"/>
    <xf numFmtId="164" fontId="6" fillId="3" borderId="0" xfId="0" applyNumberFormat="1" applyFont="1" applyFill="1" applyBorder="1" applyAlignment="1" applyProtection="1">
      <alignment horizontal="center"/>
    </xf>
    <xf numFmtId="164" fontId="12" fillId="4" borderId="11" xfId="0" applyFont="1" applyFill="1" applyBorder="1" applyAlignment="1" applyProtection="1">
      <alignment horizontal="justify" vertical="top"/>
    </xf>
    <xf numFmtId="164" fontId="0" fillId="4" borderId="0" xfId="0" applyFill="1" applyAlignment="1"/>
    <xf numFmtId="164" fontId="0" fillId="4" borderId="12" xfId="0" applyFill="1" applyBorder="1" applyAlignment="1"/>
    <xf numFmtId="0" fontId="3" fillId="5" borderId="0" xfId="5" applyNumberFormat="1" applyFill="1" applyBorder="1" applyProtection="1"/>
    <xf numFmtId="164" fontId="6" fillId="3" borderId="0" xfId="0" applyFont="1" applyFill="1" applyBorder="1" applyAlignment="1">
      <alignment horizontal="justify" vertical="top"/>
    </xf>
    <xf numFmtId="164" fontId="12" fillId="4" borderId="0" xfId="0" applyFont="1" applyFill="1" applyBorder="1" applyAlignment="1">
      <alignment horizontal="justify" vertical="top"/>
    </xf>
    <xf numFmtId="164" fontId="12" fillId="4" borderId="13" xfId="0" applyFont="1" applyFill="1" applyBorder="1" applyAlignment="1" applyProtection="1">
      <alignment horizontal="justify" vertical="top"/>
    </xf>
    <xf numFmtId="164" fontId="0" fillId="4" borderId="14" xfId="0" applyFill="1" applyBorder="1" applyAlignment="1"/>
    <xf numFmtId="164" fontId="0" fillId="4" borderId="15" xfId="0" applyFill="1" applyBorder="1" applyAlignment="1"/>
    <xf numFmtId="164" fontId="12" fillId="4" borderId="0" xfId="0" applyFont="1" applyFill="1" applyBorder="1" applyAlignment="1" applyProtection="1">
      <alignment horizontal="justify" vertical="top"/>
    </xf>
    <xf numFmtId="164" fontId="5" fillId="3" borderId="0" xfId="0" applyNumberFormat="1" applyFont="1" applyFill="1" applyBorder="1" applyAlignment="1" applyProtection="1">
      <alignment horizontal="centerContinuous"/>
    </xf>
    <xf numFmtId="0" fontId="3" fillId="5" borderId="0" xfId="5" applyNumberFormat="1" applyFill="1" applyBorder="1" applyAlignment="1" applyProtection="1">
      <alignment horizontal="centerContinuous"/>
    </xf>
    <xf numFmtId="0" fontId="0" fillId="4" borderId="33" xfId="0" applyNumberFormat="1" applyFill="1" applyBorder="1" applyProtection="1"/>
    <xf numFmtId="164" fontId="3" fillId="3" borderId="4" xfId="0" applyNumberFormat="1" applyFont="1" applyFill="1" applyBorder="1" applyAlignment="1" applyProtection="1">
      <alignment horizontal="right"/>
    </xf>
    <xf numFmtId="164" fontId="3" fillId="3" borderId="4" xfId="0" applyNumberFormat="1" applyFont="1" applyFill="1" applyBorder="1" applyAlignment="1" applyProtection="1">
      <alignment horizontal="left"/>
    </xf>
    <xf numFmtId="0" fontId="0" fillId="4" borderId="34" xfId="0" applyNumberFormat="1" applyFill="1" applyBorder="1" applyProtection="1"/>
    <xf numFmtId="1" fontId="5" fillId="3" borderId="8" xfId="0" applyNumberFormat="1" applyFont="1" applyFill="1" applyBorder="1" applyAlignment="1" applyProtection="1">
      <alignment horizontal="center"/>
    </xf>
    <xf numFmtId="1" fontId="28" fillId="4" borderId="0" xfId="0" applyNumberFormat="1" applyFont="1" applyFill="1"/>
    <xf numFmtId="1" fontId="35" fillId="3" borderId="0" xfId="0" applyNumberFormat="1" applyFont="1" applyFill="1" applyBorder="1" applyProtection="1"/>
    <xf numFmtId="44" fontId="37" fillId="3" borderId="0" xfId="0" applyNumberFormat="1" applyFont="1" applyFill="1" applyBorder="1"/>
    <xf numFmtId="1" fontId="21" fillId="3" borderId="0" xfId="0" applyNumberFormat="1" applyFont="1" applyFill="1" applyAlignment="1" applyProtection="1">
      <alignment horizontal="centerContinuous"/>
    </xf>
    <xf numFmtId="44" fontId="21" fillId="3" borderId="0" xfId="0" applyNumberFormat="1" applyFont="1" applyFill="1" applyAlignment="1">
      <alignment horizontal="centerContinuous"/>
    </xf>
    <xf numFmtId="1" fontId="34" fillId="4" borderId="0" xfId="0" applyNumberFormat="1" applyFont="1" applyFill="1"/>
    <xf numFmtId="164" fontId="0" fillId="4" borderId="0" xfId="0" applyFill="1" applyAlignment="1">
      <alignment horizontal="centerContinuous"/>
    </xf>
    <xf numFmtId="164" fontId="0" fillId="4" borderId="0" xfId="0" applyFill="1"/>
    <xf numFmtId="164" fontId="0" fillId="4" borderId="33" xfId="0" applyFill="1" applyBorder="1"/>
    <xf numFmtId="164" fontId="0" fillId="4" borderId="34" xfId="0" applyFill="1" applyBorder="1"/>
    <xf numFmtId="164" fontId="6" fillId="3" borderId="0" xfId="0" applyNumberFormat="1" applyFont="1" applyFill="1" applyProtection="1"/>
    <xf numFmtId="164" fontId="3" fillId="3" borderId="4" xfId="0" applyNumberFormat="1" applyFont="1" applyFill="1" applyBorder="1" applyProtection="1"/>
    <xf numFmtId="164" fontId="3" fillId="3" borderId="4" xfId="0" applyNumberFormat="1" applyFont="1" applyFill="1" applyBorder="1" applyAlignment="1" applyProtection="1">
      <alignment horizontal="center"/>
    </xf>
    <xf numFmtId="164" fontId="0" fillId="4" borderId="0" xfId="0" applyFill="1" applyAlignment="1">
      <alignment vertical="top"/>
    </xf>
    <xf numFmtId="164" fontId="0" fillId="4" borderId="0" xfId="0" applyFill="1" applyBorder="1"/>
    <xf numFmtId="164" fontId="6" fillId="4" borderId="0" xfId="0" applyNumberFormat="1" applyFont="1" applyFill="1" applyBorder="1" applyProtection="1"/>
    <xf numFmtId="164" fontId="3" fillId="4" borderId="0" xfId="0" applyNumberFormat="1" applyFont="1" applyFill="1" applyBorder="1" applyProtection="1"/>
    <xf numFmtId="164" fontId="0" fillId="4" borderId="0" xfId="0" applyFill="1" applyAlignment="1">
      <alignment horizontal="left"/>
    </xf>
    <xf numFmtId="164" fontId="0" fillId="4" borderId="2" xfId="0" applyFill="1" applyBorder="1" applyProtection="1"/>
    <xf numFmtId="1" fontId="27" fillId="4" borderId="0" xfId="0" applyNumberFormat="1" applyFont="1" applyFill="1"/>
    <xf numFmtId="1" fontId="23" fillId="4" borderId="0" xfId="0" applyNumberFormat="1" applyFont="1" applyFill="1"/>
    <xf numFmtId="164" fontId="0" fillId="4" borderId="1" xfId="0" applyFill="1" applyBorder="1" applyProtection="1"/>
    <xf numFmtId="164" fontId="3" fillId="4" borderId="0" xfId="0" applyNumberFormat="1" applyFont="1" applyFill="1" applyProtection="1"/>
    <xf numFmtId="164" fontId="5" fillId="4" borderId="20" xfId="0" applyNumberFormat="1" applyFont="1" applyFill="1" applyBorder="1" applyProtection="1"/>
    <xf numFmtId="164" fontId="0" fillId="4" borderId="21" xfId="0" applyFill="1" applyBorder="1" applyProtection="1"/>
    <xf numFmtId="164" fontId="3" fillId="4" borderId="21" xfId="0" applyNumberFormat="1" applyFont="1" applyFill="1" applyBorder="1" applyProtection="1"/>
    <xf numFmtId="44" fontId="6" fillId="4" borderId="22" xfId="0" applyNumberFormat="1" applyFont="1" applyFill="1" applyBorder="1" applyAlignment="1" applyProtection="1">
      <alignment horizontal="center"/>
    </xf>
    <xf numFmtId="164" fontId="6" fillId="3" borderId="23" xfId="0" applyNumberFormat="1" applyFont="1" applyFill="1" applyBorder="1" applyProtection="1"/>
    <xf numFmtId="164" fontId="6" fillId="3" borderId="25" xfId="0" applyNumberFormat="1" applyFont="1" applyFill="1" applyBorder="1" applyProtection="1"/>
    <xf numFmtId="44" fontId="3" fillId="3" borderId="9" xfId="1" applyNumberFormat="1" applyFont="1" applyFill="1" applyBorder="1" applyProtection="1">
      <protection locked="0"/>
    </xf>
    <xf numFmtId="164" fontId="6" fillId="3" borderId="26" xfId="0" applyNumberFormat="1" applyFont="1" applyFill="1" applyBorder="1" applyProtection="1"/>
    <xf numFmtId="164" fontId="0" fillId="4" borderId="27" xfId="0" applyFill="1" applyBorder="1" applyProtection="1"/>
    <xf numFmtId="164" fontId="3" fillId="3" borderId="27" xfId="0" applyNumberFormat="1" applyFont="1" applyFill="1" applyBorder="1" applyProtection="1"/>
    <xf numFmtId="164" fontId="3" fillId="3" borderId="7" xfId="0" applyNumberFormat="1" applyFont="1" applyFill="1" applyBorder="1" applyProtection="1"/>
    <xf numFmtId="164" fontId="3" fillId="3" borderId="29" xfId="0" applyNumberFormat="1" applyFont="1" applyFill="1" applyBorder="1" applyProtection="1"/>
    <xf numFmtId="164" fontId="8" fillId="3" borderId="0" xfId="0" applyNumberFormat="1" applyFont="1" applyFill="1" applyBorder="1" applyAlignment="1" applyProtection="1">
      <alignment horizontal="left"/>
    </xf>
    <xf numFmtId="164" fontId="9" fillId="3" borderId="0" xfId="0" applyNumberFormat="1" applyFont="1" applyFill="1" applyBorder="1" applyProtection="1"/>
    <xf numFmtId="164" fontId="3" fillId="3" borderId="10" xfId="0" applyNumberFormat="1" applyFont="1" applyFill="1" applyBorder="1" applyProtection="1"/>
    <xf numFmtId="164" fontId="3" fillId="4" borderId="29" xfId="0" applyNumberFormat="1" applyFont="1" applyFill="1" applyBorder="1" applyProtection="1"/>
    <xf numFmtId="164" fontId="0" fillId="4" borderId="0" xfId="0" applyFill="1" applyAlignment="1" applyProtection="1">
      <alignment horizontal="centerContinuous"/>
    </xf>
    <xf numFmtId="164" fontId="3" fillId="4" borderId="0" xfId="0" applyNumberFormat="1" applyFont="1" applyFill="1" applyBorder="1" applyAlignment="1" applyProtection="1">
      <alignment horizontal="centerContinuous"/>
    </xf>
    <xf numFmtId="164" fontId="12" fillId="4" borderId="0" xfId="0" applyFont="1" applyFill="1" applyBorder="1" applyAlignment="1">
      <alignment horizontal="justify" vertical="top"/>
    </xf>
    <xf numFmtId="0" fontId="0" fillId="4" borderId="34" xfId="0" applyNumberFormat="1" applyFill="1" applyBorder="1" applyAlignment="1" applyProtection="1">
      <alignment horizontal="left" indent="2"/>
    </xf>
    <xf numFmtId="0" fontId="0" fillId="4" borderId="1" xfId="0" applyNumberFormat="1" applyFill="1" applyBorder="1" applyAlignment="1" applyProtection="1">
      <alignment horizontal="left" indent="2"/>
    </xf>
    <xf numFmtId="44" fontId="3" fillId="3" borderId="36" xfId="1" applyNumberFormat="1" applyFont="1" applyFill="1" applyBorder="1" applyProtection="1"/>
    <xf numFmtId="44" fontId="3" fillId="3" borderId="37" xfId="1" applyNumberFormat="1" applyFont="1" applyFill="1" applyBorder="1" applyProtection="1">
      <protection locked="0"/>
    </xf>
    <xf numFmtId="44" fontId="3" fillId="3" borderId="37" xfId="1" applyNumberFormat="1" applyFont="1" applyFill="1" applyBorder="1" applyProtection="1"/>
    <xf numFmtId="44" fontId="3" fillId="3" borderId="38" xfId="1" applyNumberFormat="1" applyFont="1" applyFill="1" applyBorder="1" applyProtection="1"/>
    <xf numFmtId="8" fontId="3" fillId="3" borderId="27" xfId="1" applyNumberFormat="1" applyFont="1" applyFill="1" applyBorder="1" applyProtection="1"/>
    <xf numFmtId="44" fontId="3" fillId="3" borderId="28" xfId="1" applyNumberFormat="1" applyFont="1" applyFill="1" applyBorder="1" applyProtection="1">
      <protection locked="0"/>
    </xf>
    <xf numFmtId="164" fontId="5" fillId="3" borderId="27" xfId="0" applyNumberFormat="1" applyFont="1" applyFill="1" applyBorder="1" applyProtection="1"/>
    <xf numFmtId="44" fontId="3" fillId="3" borderId="27" xfId="1" applyNumberFormat="1" applyFont="1" applyFill="1" applyBorder="1" applyProtection="1">
      <protection locked="0"/>
    </xf>
    <xf numFmtId="164" fontId="5" fillId="3" borderId="16" xfId="0" applyNumberFormat="1" applyFont="1" applyFill="1" applyBorder="1" applyProtection="1"/>
    <xf numFmtId="164" fontId="3" fillId="3" borderId="19" xfId="0" applyNumberFormat="1" applyFont="1" applyFill="1" applyBorder="1" applyProtection="1"/>
    <xf numFmtId="8" fontId="3" fillId="3" borderId="17" xfId="1" applyNumberFormat="1" applyFont="1" applyFill="1" applyBorder="1" applyProtection="1"/>
    <xf numFmtId="8" fontId="3" fillId="3" borderId="18" xfId="1" applyNumberFormat="1" applyFont="1" applyFill="1" applyBorder="1" applyProtection="1">
      <protection locked="0"/>
    </xf>
    <xf numFmtId="8" fontId="3" fillId="3" borderId="39" xfId="1" applyNumberFormat="1" applyFont="1" applyFill="1" applyBorder="1" applyProtection="1">
      <protection locked="0"/>
    </xf>
    <xf numFmtId="164" fontId="7" fillId="3" borderId="40" xfId="0" applyNumberFormat="1" applyFont="1" applyFill="1" applyBorder="1" applyAlignment="1" applyProtection="1">
      <alignment horizontal="center"/>
    </xf>
    <xf numFmtId="8" fontId="7" fillId="3" borderId="41" xfId="1" applyNumberFormat="1" applyFont="1" applyFill="1" applyBorder="1" applyProtection="1"/>
    <xf numFmtId="8" fontId="7" fillId="3" borderId="41" xfId="1" applyNumberFormat="1" applyFont="1" applyFill="1" applyBorder="1" applyProtection="1">
      <protection locked="0"/>
    </xf>
    <xf numFmtId="8" fontId="7" fillId="3" borderId="42" xfId="1" applyNumberFormat="1" applyFont="1" applyFill="1" applyBorder="1" applyProtection="1">
      <protection locked="0"/>
    </xf>
    <xf numFmtId="164" fontId="7" fillId="3" borderId="43" xfId="0" applyNumberFormat="1" applyFont="1" applyFill="1" applyBorder="1" applyAlignment="1" applyProtection="1">
      <alignment horizontal="center"/>
    </xf>
    <xf numFmtId="8" fontId="7" fillId="3" borderId="44" xfId="1" applyNumberFormat="1" applyFont="1" applyFill="1" applyBorder="1" applyProtection="1"/>
    <xf numFmtId="8" fontId="7" fillId="3" borderId="44" xfId="1" applyNumberFormat="1" applyFont="1" applyFill="1" applyBorder="1" applyProtection="1">
      <protection locked="0"/>
    </xf>
    <xf numFmtId="8" fontId="7" fillId="3" borderId="45" xfId="1" applyNumberFormat="1" applyFont="1" applyFill="1" applyBorder="1" applyProtection="1">
      <protection locked="0"/>
    </xf>
    <xf numFmtId="164" fontId="3" fillId="3" borderId="43" xfId="0" applyNumberFormat="1" applyFont="1" applyFill="1" applyBorder="1" applyProtection="1"/>
    <xf numFmtId="8" fontId="3" fillId="3" borderId="44" xfId="1" applyNumberFormat="1" applyFont="1" applyFill="1" applyBorder="1" applyProtection="1"/>
    <xf numFmtId="8" fontId="3" fillId="3" borderId="45" xfId="1" applyNumberFormat="1" applyFont="1" applyFill="1" applyBorder="1" applyProtection="1"/>
    <xf numFmtId="164" fontId="7" fillId="3" borderId="43" xfId="0" applyNumberFormat="1" applyFont="1" applyFill="1" applyBorder="1" applyProtection="1"/>
    <xf numFmtId="164" fontId="7" fillId="3" borderId="44" xfId="0" applyNumberFormat="1" applyFont="1" applyFill="1" applyBorder="1" applyAlignment="1" applyProtection="1">
      <alignment horizontal="left" wrapText="1"/>
    </xf>
    <xf numFmtId="164" fontId="7" fillId="3" borderId="46" xfId="0" applyNumberFormat="1" applyFont="1" applyFill="1" applyBorder="1" applyAlignment="1" applyProtection="1">
      <alignment horizontal="center"/>
    </xf>
    <xf numFmtId="8" fontId="7" fillId="3" borderId="47" xfId="1" applyNumberFormat="1" applyFont="1" applyFill="1" applyBorder="1" applyProtection="1"/>
    <xf numFmtId="8" fontId="7" fillId="3" borderId="47" xfId="1" applyNumberFormat="1" applyFont="1" applyFill="1" applyBorder="1" applyProtection="1">
      <protection locked="0"/>
    </xf>
    <xf numFmtId="8" fontId="7" fillId="3" borderId="48" xfId="1" applyNumberFormat="1" applyFont="1" applyFill="1" applyBorder="1" applyProtection="1">
      <protection locked="0"/>
    </xf>
    <xf numFmtId="164" fontId="7" fillId="3" borderId="55" xfId="0" applyNumberFormat="1" applyFont="1" applyFill="1" applyBorder="1" applyAlignment="1" applyProtection="1">
      <alignment horizontal="center"/>
    </xf>
    <xf numFmtId="164" fontId="5" fillId="3" borderId="56" xfId="0" applyNumberFormat="1" applyFont="1" applyFill="1" applyBorder="1" applyAlignment="1" applyProtection="1">
      <alignment horizontal="center"/>
    </xf>
    <xf numFmtId="164" fontId="5" fillId="3" borderId="57" xfId="0" applyNumberFormat="1" applyFont="1" applyFill="1" applyBorder="1" applyAlignment="1" applyProtection="1">
      <alignment horizontal="center"/>
    </xf>
    <xf numFmtId="164" fontId="5" fillId="3" borderId="58" xfId="0" applyNumberFormat="1" applyFont="1" applyFill="1" applyBorder="1" applyAlignment="1" applyProtection="1">
      <alignment horizontal="center"/>
    </xf>
    <xf numFmtId="164" fontId="5" fillId="3" borderId="59" xfId="0" applyNumberFormat="1" applyFont="1" applyFill="1" applyBorder="1" applyAlignment="1" applyProtection="1">
      <alignment horizontal="center"/>
    </xf>
    <xf numFmtId="164" fontId="5" fillId="3" borderId="60" xfId="0" applyNumberFormat="1" applyFont="1" applyFill="1" applyBorder="1" applyAlignment="1" applyProtection="1">
      <alignment horizontal="center"/>
    </xf>
    <xf numFmtId="164" fontId="5" fillId="3" borderId="61" xfId="0" applyNumberFormat="1" applyFont="1" applyFill="1" applyBorder="1" applyAlignment="1" applyProtection="1">
      <alignment horizontal="center"/>
    </xf>
    <xf numFmtId="164" fontId="5" fillId="3" borderId="62" xfId="0" applyNumberFormat="1" applyFont="1" applyFill="1" applyBorder="1" applyAlignment="1" applyProtection="1">
      <alignment horizontal="center" wrapText="1"/>
    </xf>
    <xf numFmtId="164" fontId="5" fillId="3" borderId="63" xfId="0" applyNumberFormat="1" applyFont="1" applyFill="1" applyBorder="1" applyAlignment="1" applyProtection="1">
      <alignment horizontal="center" wrapText="1"/>
    </xf>
    <xf numFmtId="44" fontId="6" fillId="4" borderId="35" xfId="0" applyNumberFormat="1" applyFont="1" applyFill="1" applyBorder="1" applyAlignment="1" applyProtection="1">
      <alignment horizontal="center"/>
    </xf>
    <xf numFmtId="8" fontId="3" fillId="3" borderId="0" xfId="1" applyNumberFormat="1" applyFont="1" applyFill="1" applyBorder="1" applyProtection="1"/>
    <xf numFmtId="44" fontId="3" fillId="3" borderId="24" xfId="1" applyNumberFormat="1" applyFont="1" applyFill="1" applyBorder="1" applyProtection="1">
      <protection locked="0"/>
    </xf>
    <xf numFmtId="8" fontId="3" fillId="3" borderId="9" xfId="1" applyNumberFormat="1" applyFont="1" applyFill="1" applyBorder="1" applyProtection="1">
      <protection locked="0"/>
    </xf>
    <xf numFmtId="44" fontId="6" fillId="4" borderId="70" xfId="0" applyNumberFormat="1" applyFont="1" applyFill="1" applyBorder="1" applyAlignment="1" applyProtection="1">
      <alignment horizontal="center"/>
    </xf>
    <xf numFmtId="44" fontId="3" fillId="3" borderId="71" xfId="1" applyNumberFormat="1" applyFont="1" applyFill="1" applyBorder="1" applyProtection="1">
      <protection locked="0"/>
    </xf>
    <xf numFmtId="44" fontId="3" fillId="3" borderId="72" xfId="1" applyNumberFormat="1" applyFont="1" applyFill="1" applyBorder="1" applyProtection="1">
      <protection locked="0"/>
    </xf>
    <xf numFmtId="8" fontId="3" fillId="3" borderId="72" xfId="1" applyNumberFormat="1" applyFont="1" applyFill="1" applyBorder="1" applyProtection="1">
      <protection locked="0"/>
    </xf>
    <xf numFmtId="44" fontId="3" fillId="3" borderId="73" xfId="1" applyNumberFormat="1" applyFont="1" applyFill="1" applyBorder="1" applyProtection="1">
      <protection locked="0"/>
    </xf>
    <xf numFmtId="44" fontId="6" fillId="4" borderId="74" xfId="0" applyNumberFormat="1" applyFont="1" applyFill="1" applyBorder="1" applyAlignment="1" applyProtection="1">
      <alignment horizontal="center"/>
    </xf>
    <xf numFmtId="44" fontId="3" fillId="3" borderId="75" xfId="1" applyNumberFormat="1" applyFont="1" applyFill="1" applyBorder="1" applyProtection="1">
      <protection locked="0"/>
    </xf>
    <xf numFmtId="44" fontId="3" fillId="3" borderId="75" xfId="1" applyNumberFormat="1" applyFont="1" applyFill="1" applyBorder="1" applyProtection="1"/>
    <xf numFmtId="44" fontId="3" fillId="3" borderId="76" xfId="1" applyNumberFormat="1" applyFont="1" applyFill="1" applyBorder="1" applyProtection="1"/>
    <xf numFmtId="164" fontId="7" fillId="3" borderId="77" xfId="0" applyNumberFormat="1" applyFont="1" applyFill="1" applyBorder="1" applyAlignment="1" applyProtection="1">
      <alignment horizontal="center"/>
    </xf>
    <xf numFmtId="164" fontId="7" fillId="3" borderId="78" xfId="0" applyNumberFormat="1" applyFont="1" applyFill="1" applyBorder="1" applyAlignment="1" applyProtection="1">
      <alignment horizontal="left" wrapText="1"/>
    </xf>
    <xf numFmtId="8" fontId="7" fillId="3" borderId="78" xfId="0" applyNumberFormat="1" applyFont="1" applyFill="1" applyBorder="1" applyProtection="1"/>
    <xf numFmtId="8" fontId="7" fillId="3" borderId="79" xfId="0" applyNumberFormat="1" applyFont="1" applyFill="1" applyBorder="1" applyProtection="1"/>
    <xf numFmtId="164" fontId="7" fillId="3" borderId="80" xfId="0" applyNumberFormat="1" applyFont="1" applyFill="1" applyBorder="1" applyAlignment="1" applyProtection="1">
      <alignment horizontal="center"/>
    </xf>
    <xf numFmtId="8" fontId="7" fillId="3" borderId="44" xfId="0" applyNumberFormat="1" applyFont="1" applyFill="1" applyBorder="1" applyProtection="1"/>
    <xf numFmtId="8" fontId="7" fillId="3" borderId="81" xfId="0" applyNumberFormat="1" applyFont="1" applyFill="1" applyBorder="1" applyProtection="1"/>
    <xf numFmtId="164" fontId="3" fillId="4" borderId="80" xfId="0" applyNumberFormat="1" applyFont="1" applyFill="1" applyBorder="1" applyProtection="1"/>
    <xf numFmtId="164" fontId="5" fillId="4" borderId="44" xfId="0" applyNumberFormat="1" applyFont="1" applyFill="1" applyBorder="1" applyAlignment="1" applyProtection="1">
      <alignment horizontal="left" wrapText="1"/>
    </xf>
    <xf numFmtId="8" fontId="5" fillId="3" borderId="44" xfId="0" applyNumberFormat="1" applyFont="1" applyFill="1" applyBorder="1" applyProtection="1"/>
    <xf numFmtId="8" fontId="5" fillId="4" borderId="44" xfId="0" applyNumberFormat="1" applyFont="1" applyFill="1" applyBorder="1" applyProtection="1"/>
    <xf numFmtId="8" fontId="5" fillId="3" borderId="81" xfId="0" applyNumberFormat="1" applyFont="1" applyFill="1" applyBorder="1" applyProtection="1"/>
    <xf numFmtId="164" fontId="7" fillId="3" borderId="80" xfId="0" applyNumberFormat="1" applyFont="1" applyFill="1" applyBorder="1" applyProtection="1"/>
    <xf numFmtId="8" fontId="7" fillId="3" borderId="44" xfId="0" applyNumberFormat="1" applyFont="1" applyFill="1" applyBorder="1" applyAlignment="1" applyProtection="1"/>
    <xf numFmtId="164" fontId="6" fillId="4" borderId="82" xfId="0" applyNumberFormat="1" applyFont="1" applyFill="1" applyBorder="1" applyAlignment="1" applyProtection="1">
      <alignment horizontal="center"/>
    </xf>
    <xf numFmtId="164" fontId="6" fillId="4" borderId="83" xfId="0" applyNumberFormat="1" applyFont="1" applyFill="1" applyBorder="1" applyAlignment="1" applyProtection="1">
      <alignment wrapText="1"/>
    </xf>
    <xf numFmtId="164" fontId="6" fillId="4" borderId="83" xfId="0" applyNumberFormat="1" applyFont="1" applyFill="1" applyBorder="1" applyAlignment="1" applyProtection="1">
      <alignment horizontal="center"/>
    </xf>
    <xf numFmtId="164" fontId="6" fillId="4" borderId="84" xfId="0" applyNumberFormat="1" applyFont="1" applyFill="1" applyBorder="1" applyAlignment="1" applyProtection="1">
      <alignment horizontal="center"/>
    </xf>
    <xf numFmtId="164" fontId="6" fillId="4" borderId="85" xfId="0" applyNumberFormat="1" applyFont="1" applyFill="1" applyBorder="1" applyAlignment="1" applyProtection="1">
      <alignment horizontal="center"/>
    </xf>
    <xf numFmtId="164" fontId="6" fillId="4" borderId="59" xfId="0" applyNumberFormat="1" applyFont="1" applyFill="1" applyBorder="1" applyAlignment="1" applyProtection="1">
      <alignment wrapText="1"/>
    </xf>
    <xf numFmtId="164" fontId="6" fillId="4" borderId="59" xfId="0" applyNumberFormat="1" applyFont="1" applyFill="1" applyBorder="1" applyAlignment="1" applyProtection="1">
      <alignment horizontal="center"/>
    </xf>
    <xf numFmtId="164" fontId="6" fillId="4" borderId="86" xfId="0" applyNumberFormat="1" applyFont="1" applyFill="1" applyBorder="1" applyAlignment="1" applyProtection="1">
      <alignment horizontal="center"/>
    </xf>
    <xf numFmtId="164" fontId="6" fillId="4" borderId="87" xfId="0" applyNumberFormat="1" applyFont="1" applyFill="1" applyBorder="1" applyAlignment="1" applyProtection="1">
      <alignment horizontal="center"/>
    </xf>
    <xf numFmtId="164" fontId="6" fillId="4" borderId="88" xfId="0" applyNumberFormat="1" applyFont="1" applyFill="1" applyBorder="1" applyAlignment="1" applyProtection="1">
      <alignment horizontal="center" wrapText="1"/>
    </xf>
    <xf numFmtId="164" fontId="6" fillId="4" borderId="88" xfId="0" applyNumberFormat="1" applyFont="1" applyFill="1" applyBorder="1" applyAlignment="1" applyProtection="1">
      <alignment horizontal="center"/>
    </xf>
    <xf numFmtId="164" fontId="6" fillId="4" borderId="89" xfId="0" applyNumberFormat="1" applyFont="1" applyFill="1" applyBorder="1" applyAlignment="1" applyProtection="1">
      <alignment horizontal="center"/>
    </xf>
    <xf numFmtId="164" fontId="3" fillId="3" borderId="90" xfId="0" applyNumberFormat="1" applyFont="1" applyFill="1" applyBorder="1" applyAlignment="1" applyProtection="1">
      <alignment horizontal="center"/>
    </xf>
    <xf numFmtId="164" fontId="5" fillId="4" borderId="62" xfId="0" applyNumberFormat="1" applyFont="1" applyFill="1" applyBorder="1" applyAlignment="1" applyProtection="1">
      <alignment wrapText="1"/>
    </xf>
    <xf numFmtId="8" fontId="5" fillId="3" borderId="62" xfId="0" applyNumberFormat="1" applyFont="1" applyFill="1" applyBorder="1" applyProtection="1"/>
    <xf numFmtId="8" fontId="5" fillId="4" borderId="62" xfId="0" applyNumberFormat="1" applyFont="1" applyFill="1" applyBorder="1" applyProtection="1"/>
    <xf numFmtId="8" fontId="5" fillId="4" borderId="91" xfId="0" applyNumberFormat="1" applyFont="1" applyFill="1" applyBorder="1" applyProtection="1"/>
    <xf numFmtId="164" fontId="7" fillId="3" borderId="92" xfId="0" applyNumberFormat="1" applyFont="1" applyFill="1" applyBorder="1" applyAlignment="1" applyProtection="1">
      <alignment horizontal="center"/>
    </xf>
    <xf numFmtId="164" fontId="7" fillId="3" borderId="93" xfId="0" applyNumberFormat="1" applyFont="1" applyFill="1" applyBorder="1" applyAlignment="1" applyProtection="1">
      <alignment horizontal="left" wrapText="1"/>
    </xf>
    <xf numFmtId="8" fontId="7" fillId="3" borderId="93" xfId="0" applyNumberFormat="1" applyFont="1" applyFill="1" applyBorder="1" applyProtection="1"/>
    <xf numFmtId="8" fontId="7" fillId="3" borderId="94" xfId="0" applyNumberFormat="1" applyFont="1" applyFill="1" applyBorder="1" applyProtection="1"/>
    <xf numFmtId="1" fontId="27" fillId="4" borderId="0" xfId="0" applyNumberFormat="1" applyFont="1" applyFill="1" applyBorder="1" applyAlignment="1" applyProtection="1">
      <alignment horizontal="center"/>
    </xf>
    <xf numFmtId="1" fontId="5" fillId="3" borderId="95" xfId="0" applyNumberFormat="1" applyFont="1" applyFill="1" applyBorder="1" applyAlignment="1" applyProtection="1">
      <alignment horizontal="center"/>
    </xf>
    <xf numFmtId="8" fontId="35" fillId="3" borderId="96" xfId="1" applyNumberFormat="1" applyFont="1" applyFill="1" applyBorder="1" applyProtection="1">
      <protection locked="0"/>
    </xf>
    <xf numFmtId="8" fontId="21" fillId="3" borderId="97" xfId="1" applyNumberFormat="1" applyFont="1" applyFill="1" applyBorder="1" applyProtection="1">
      <protection locked="0"/>
    </xf>
    <xf numFmtId="8" fontId="21" fillId="3" borderId="97" xfId="1" applyNumberFormat="1" applyFont="1" applyFill="1" applyBorder="1"/>
    <xf numFmtId="8" fontId="36" fillId="3" borderId="97" xfId="1" applyNumberFormat="1" applyFont="1" applyFill="1" applyBorder="1"/>
    <xf numFmtId="8" fontId="21" fillId="3" borderId="97" xfId="1" applyNumberFormat="1" applyFont="1" applyFill="1" applyBorder="1" applyProtection="1"/>
    <xf numFmtId="8" fontId="22" fillId="4" borderId="97" xfId="1" applyNumberFormat="1" applyFont="1" applyFill="1" applyBorder="1" applyProtection="1"/>
    <xf numFmtId="8" fontId="35" fillId="3" borderId="97" xfId="1" applyNumberFormat="1" applyFont="1" applyFill="1" applyBorder="1" applyProtection="1"/>
    <xf numFmtId="8" fontId="35" fillId="3" borderId="97" xfId="1" applyNumberFormat="1" applyFont="1" applyFill="1" applyBorder="1" applyProtection="1">
      <protection locked="0"/>
    </xf>
    <xf numFmtId="8" fontId="35" fillId="3" borderId="97" xfId="1" applyNumberFormat="1" applyFont="1" applyFill="1" applyBorder="1"/>
    <xf numFmtId="8" fontId="36" fillId="3" borderId="97" xfId="1" applyNumberFormat="1" applyFont="1" applyFill="1" applyBorder="1" applyProtection="1"/>
    <xf numFmtId="8" fontId="21" fillId="5" borderId="97" xfId="1" applyNumberFormat="1" applyFont="1" applyFill="1" applyBorder="1"/>
    <xf numFmtId="1" fontId="13" fillId="3" borderId="99" xfId="0" applyNumberFormat="1" applyFont="1" applyFill="1" applyBorder="1" applyAlignment="1">
      <alignment horizontal="center"/>
    </xf>
    <xf numFmtId="1" fontId="7" fillId="3" borderId="100" xfId="0" applyNumberFormat="1" applyFont="1" applyFill="1" applyBorder="1" applyAlignment="1">
      <alignment horizontal="center"/>
    </xf>
    <xf numFmtId="1" fontId="13" fillId="3" borderId="100" xfId="0" applyNumberFormat="1" applyFont="1" applyFill="1" applyBorder="1" applyAlignment="1">
      <alignment horizontal="center"/>
    </xf>
    <xf numFmtId="1" fontId="5" fillId="3" borderId="100" xfId="6" applyNumberFormat="1" applyFont="1" applyFill="1" applyBorder="1" applyAlignment="1">
      <alignment horizontal="center"/>
    </xf>
    <xf numFmtId="1" fontId="7" fillId="3" borderId="100" xfId="6" applyNumberFormat="1" applyFont="1" applyFill="1" applyBorder="1" applyAlignment="1">
      <alignment horizontal="center"/>
    </xf>
    <xf numFmtId="0" fontId="3" fillId="5" borderId="100" xfId="8" applyNumberFormat="1" applyFill="1" applyBorder="1"/>
    <xf numFmtId="1" fontId="7" fillId="3" borderId="100" xfId="7" applyNumberFormat="1" applyFont="1" applyFill="1" applyBorder="1" applyAlignment="1">
      <alignment horizontal="center"/>
    </xf>
    <xf numFmtId="1" fontId="5" fillId="3" borderId="101" xfId="0" applyNumberFormat="1" applyFont="1" applyFill="1" applyBorder="1" applyAlignment="1">
      <alignment horizontal="center"/>
    </xf>
    <xf numFmtId="8" fontId="35" fillId="3" borderId="102" xfId="1" applyNumberFormat="1" applyFont="1" applyFill="1" applyBorder="1"/>
    <xf numFmtId="8" fontId="21" fillId="3" borderId="103" xfId="1" applyNumberFormat="1" applyFont="1" applyFill="1" applyBorder="1"/>
    <xf numFmtId="8" fontId="21" fillId="3" borderId="103" xfId="1" applyNumberFormat="1" applyFont="1" applyFill="1" applyBorder="1" applyProtection="1">
      <protection locked="0"/>
    </xf>
    <xf numFmtId="8" fontId="36" fillId="3" borderId="103" xfId="1" applyNumberFormat="1" applyFont="1" applyFill="1" applyBorder="1"/>
    <xf numFmtId="8" fontId="35" fillId="3" borderId="103" xfId="1" applyNumberFormat="1" applyFont="1" applyFill="1" applyBorder="1"/>
    <xf numFmtId="8" fontId="21" fillId="3" borderId="103" xfId="1" applyNumberFormat="1" applyFont="1" applyFill="1" applyBorder="1" applyProtection="1"/>
    <xf numFmtId="8" fontId="22" fillId="4" borderId="103" xfId="1" applyNumberFormat="1" applyFont="1" applyFill="1" applyBorder="1" applyProtection="1"/>
    <xf numFmtId="8" fontId="35" fillId="3" borderId="103" xfId="1" applyNumberFormat="1" applyFont="1" applyFill="1" applyBorder="1" applyAlignment="1">
      <alignment horizontal="left"/>
    </xf>
    <xf numFmtId="8" fontId="35" fillId="3" borderId="103" xfId="1" applyNumberFormat="1" applyFont="1" applyFill="1" applyBorder="1" applyProtection="1"/>
    <xf numFmtId="8" fontId="36" fillId="3" borderId="103" xfId="1" applyNumberFormat="1" applyFont="1" applyFill="1" applyBorder="1" applyProtection="1">
      <protection locked="0"/>
    </xf>
    <xf numFmtId="8" fontId="35" fillId="3" borderId="103" xfId="1" applyNumberFormat="1" applyFont="1" applyFill="1" applyBorder="1" applyAlignment="1" applyProtection="1">
      <alignment horizontal="right"/>
    </xf>
    <xf numFmtId="8" fontId="36" fillId="3" borderId="103" xfId="1" applyNumberFormat="1" applyFont="1" applyFill="1" applyBorder="1" applyProtection="1"/>
    <xf numFmtId="8" fontId="21" fillId="5" borderId="103" xfId="1" applyNumberFormat="1" applyFont="1" applyFill="1" applyBorder="1"/>
    <xf numFmtId="8" fontId="35" fillId="5" borderId="103" xfId="1" applyNumberFormat="1" applyFont="1" applyFill="1" applyBorder="1" applyAlignment="1">
      <alignment horizontal="centerContinuous"/>
    </xf>
    <xf numFmtId="8" fontId="21" fillId="5" borderId="103" xfId="1" applyNumberFormat="1" applyFont="1" applyFill="1" applyBorder="1" applyProtection="1">
      <protection locked="0"/>
    </xf>
    <xf numFmtId="8" fontId="21" fillId="5" borderId="103" xfId="1" applyNumberFormat="1" applyFont="1" applyFill="1" applyBorder="1" applyAlignment="1" applyProtection="1">
      <alignment horizontal="left"/>
    </xf>
    <xf numFmtId="1" fontId="13" fillId="3" borderId="105" xfId="0" applyNumberFormat="1" applyFont="1" applyFill="1" applyBorder="1" applyAlignment="1">
      <alignment horizontal="left"/>
    </xf>
    <xf numFmtId="1" fontId="13" fillId="3" borderId="106" xfId="0" applyNumberFormat="1" applyFont="1" applyFill="1" applyBorder="1" applyAlignment="1">
      <alignment horizontal="left"/>
    </xf>
    <xf numFmtId="1" fontId="13" fillId="3" borderId="106" xfId="0" applyNumberFormat="1" applyFont="1" applyFill="1" applyBorder="1"/>
    <xf numFmtId="1" fontId="13" fillId="3" borderId="107" xfId="0" applyNumberFormat="1" applyFont="1" applyFill="1" applyBorder="1"/>
    <xf numFmtId="1" fontId="3" fillId="3" borderId="108" xfId="0" applyNumberFormat="1" applyFont="1" applyFill="1" applyBorder="1" applyAlignment="1">
      <alignment horizontal="left"/>
    </xf>
    <xf numFmtId="1" fontId="3" fillId="3" borderId="109" xfId="0" applyNumberFormat="1" applyFont="1" applyFill="1" applyBorder="1" applyAlignment="1">
      <alignment horizontal="left"/>
    </xf>
    <xf numFmtId="1" fontId="3" fillId="3" borderId="109" xfId="0" applyNumberFormat="1" applyFont="1" applyFill="1" applyBorder="1"/>
    <xf numFmtId="1" fontId="3" fillId="3" borderId="110" xfId="0" applyNumberFormat="1" applyFont="1" applyFill="1" applyBorder="1"/>
    <xf numFmtId="1" fontId="3" fillId="3" borderId="108" xfId="0" applyNumberFormat="1" applyFont="1" applyFill="1" applyBorder="1" applyAlignment="1" applyProtection="1">
      <alignment horizontal="left"/>
      <protection locked="0"/>
    </xf>
    <xf numFmtId="1" fontId="3" fillId="3" borderId="109" xfId="0" applyNumberFormat="1" applyFont="1" applyFill="1" applyBorder="1" applyAlignment="1" applyProtection="1">
      <alignment horizontal="left"/>
      <protection locked="0"/>
    </xf>
    <xf numFmtId="1" fontId="3" fillId="3" borderId="109" xfId="0" applyNumberFormat="1" applyFont="1" applyFill="1" applyBorder="1" applyProtection="1">
      <protection locked="0"/>
    </xf>
    <xf numFmtId="1" fontId="3" fillId="3" borderId="110" xfId="0" applyNumberFormat="1" applyFont="1" applyFill="1" applyBorder="1" applyProtection="1">
      <protection locked="0"/>
    </xf>
    <xf numFmtId="1" fontId="3" fillId="3" borderId="109" xfId="0" applyNumberFormat="1" applyFont="1" applyFill="1" applyBorder="1" applyAlignment="1">
      <alignment horizontal="center"/>
    </xf>
    <xf numFmtId="7" fontId="6" fillId="3" borderId="109" xfId="0" applyNumberFormat="1" applyFont="1" applyFill="1" applyBorder="1" applyAlignment="1" applyProtection="1">
      <alignment horizontal="left"/>
      <protection locked="0"/>
    </xf>
    <xf numFmtId="37" fontId="6" fillId="3" borderId="110" xfId="0" applyNumberFormat="1" applyFont="1" applyFill="1" applyBorder="1" applyAlignment="1" applyProtection="1">
      <alignment horizontal="left"/>
      <protection locked="0"/>
    </xf>
    <xf numFmtId="1" fontId="15" fillId="3" borderId="108" xfId="0" applyNumberFormat="1" applyFont="1" applyFill="1" applyBorder="1"/>
    <xf numFmtId="1" fontId="6" fillId="3" borderId="109" xfId="0" applyNumberFormat="1" applyFont="1" applyFill="1" applyBorder="1"/>
    <xf numFmtId="1" fontId="15" fillId="3" borderId="110" xfId="0" applyNumberFormat="1" applyFont="1" applyFill="1" applyBorder="1"/>
    <xf numFmtId="1" fontId="13" fillId="3" borderId="108" xfId="0" applyNumberFormat="1" applyFont="1" applyFill="1" applyBorder="1" applyAlignment="1">
      <alignment horizontal="left"/>
    </xf>
    <xf numFmtId="1" fontId="13" fillId="3" borderId="109" xfId="0" applyNumberFormat="1" applyFont="1" applyFill="1" applyBorder="1" applyAlignment="1">
      <alignment horizontal="left"/>
    </xf>
    <xf numFmtId="1" fontId="13" fillId="3" borderId="109" xfId="0" applyNumberFormat="1" applyFont="1" applyFill="1" applyBorder="1"/>
    <xf numFmtId="1" fontId="13" fillId="3" borderId="110" xfId="0" applyNumberFormat="1" applyFont="1" applyFill="1" applyBorder="1"/>
    <xf numFmtId="1" fontId="3" fillId="3" borderId="108" xfId="0" applyNumberFormat="1" applyFont="1" applyFill="1" applyBorder="1" applyAlignment="1" applyProtection="1">
      <alignment horizontal="left"/>
    </xf>
    <xf numFmtId="1" fontId="3" fillId="3" borderId="110" xfId="0" applyNumberFormat="1" applyFont="1" applyFill="1" applyBorder="1" applyAlignment="1">
      <alignment horizontal="right"/>
    </xf>
    <xf numFmtId="165" fontId="3" fillId="3" borderId="109" xfId="0" applyNumberFormat="1" applyFont="1" applyFill="1" applyBorder="1" applyAlignment="1">
      <alignment horizontal="left"/>
    </xf>
    <xf numFmtId="39" fontId="3" fillId="3" borderId="110" xfId="0" applyNumberFormat="1" applyFont="1" applyFill="1" applyBorder="1"/>
    <xf numFmtId="7" fontId="3" fillId="3" borderId="108" xfId="0" applyNumberFormat="1" applyFont="1" applyFill="1" applyBorder="1" applyAlignment="1" applyProtection="1">
      <alignment horizontal="left"/>
    </xf>
    <xf numFmtId="1" fontId="3" fillId="3" borderId="109" xfId="0" applyNumberFormat="1" applyFont="1" applyFill="1" applyBorder="1" applyAlignment="1" applyProtection="1">
      <alignment horizontal="left"/>
    </xf>
    <xf numFmtId="1" fontId="3" fillId="3" borderId="109" xfId="0" applyNumberFormat="1" applyFont="1" applyFill="1" applyBorder="1" applyAlignment="1" applyProtection="1">
      <alignment horizontal="center"/>
    </xf>
    <xf numFmtId="1" fontId="3" fillId="3" borderId="110" xfId="0" applyNumberFormat="1" applyFont="1" applyFill="1" applyBorder="1" applyProtection="1"/>
    <xf numFmtId="1" fontId="3" fillId="3" borderId="108" xfId="6" applyNumberFormat="1" applyFont="1" applyFill="1" applyBorder="1" applyAlignment="1" applyProtection="1">
      <alignment horizontal="left"/>
    </xf>
    <xf numFmtId="1" fontId="3" fillId="3" borderId="109" xfId="6" applyNumberFormat="1" applyFont="1" applyFill="1" applyBorder="1" applyAlignment="1" applyProtection="1">
      <alignment horizontal="left"/>
    </xf>
    <xf numFmtId="1" fontId="3" fillId="3" borderId="109" xfId="6" applyNumberFormat="1" applyFont="1" applyFill="1" applyBorder="1" applyAlignment="1" applyProtection="1">
      <alignment horizontal="center"/>
    </xf>
    <xf numFmtId="1" fontId="3" fillId="3" borderId="110" xfId="6" applyNumberFormat="1" applyFont="1" applyFill="1" applyBorder="1" applyProtection="1"/>
    <xf numFmtId="1" fontId="0" fillId="4" borderId="108" xfId="0" applyNumberFormat="1" applyFill="1" applyBorder="1" applyProtection="1"/>
    <xf numFmtId="1" fontId="0" fillId="4" borderId="109" xfId="0" applyNumberFormat="1" applyFill="1" applyBorder="1" applyProtection="1"/>
    <xf numFmtId="1" fontId="0" fillId="4" borderId="109" xfId="0" applyNumberFormat="1" applyFill="1" applyBorder="1" applyAlignment="1" applyProtection="1">
      <alignment horizontal="center"/>
    </xf>
    <xf numFmtId="1" fontId="0" fillId="4" borderId="110" xfId="0" applyNumberFormat="1" applyFill="1" applyBorder="1" applyProtection="1"/>
    <xf numFmtId="1" fontId="3" fillId="3" borderId="109" xfId="0" applyNumberFormat="1" applyFont="1" applyFill="1" applyBorder="1" applyProtection="1"/>
    <xf numFmtId="1" fontId="3" fillId="3" borderId="108" xfId="6" applyNumberFormat="1" applyFont="1" applyFill="1" applyBorder="1" applyAlignment="1" applyProtection="1">
      <alignment horizontal="left"/>
      <protection locked="0"/>
    </xf>
    <xf numFmtId="1" fontId="16" fillId="3" borderId="108" xfId="0" applyNumberFormat="1" applyFont="1" applyFill="1" applyBorder="1" applyAlignment="1" applyProtection="1">
      <alignment horizontal="left"/>
    </xf>
    <xf numFmtId="1" fontId="17" fillId="3" borderId="108" xfId="0" applyNumberFormat="1" applyFont="1" applyFill="1" applyBorder="1" applyAlignment="1" applyProtection="1">
      <alignment horizontal="left"/>
      <protection locked="0"/>
    </xf>
    <xf numFmtId="5" fontId="6" fillId="3" borderId="110" xfId="0" applyNumberFormat="1" applyFont="1" applyFill="1" applyBorder="1" applyAlignment="1">
      <alignment horizontal="left"/>
    </xf>
    <xf numFmtId="1" fontId="0" fillId="4" borderId="108" xfId="0" applyNumberFormat="1" applyFill="1" applyBorder="1" applyProtection="1">
      <protection locked="0"/>
    </xf>
    <xf numFmtId="1" fontId="0" fillId="4" borderId="109" xfId="0" applyNumberFormat="1" applyFill="1" applyBorder="1"/>
    <xf numFmtId="1" fontId="18" fillId="3" borderId="109" xfId="0" applyNumberFormat="1" applyFont="1" applyFill="1" applyBorder="1"/>
    <xf numFmtId="1" fontId="0" fillId="4" borderId="108" xfId="0" applyNumberFormat="1" applyFill="1" applyBorder="1"/>
    <xf numFmtId="1" fontId="13" fillId="3" borderId="108" xfId="0" applyNumberFormat="1" applyFont="1" applyFill="1" applyBorder="1" applyAlignment="1" applyProtection="1">
      <alignment horizontal="left"/>
    </xf>
    <xf numFmtId="1" fontId="13" fillId="3" borderId="109" xfId="0" applyNumberFormat="1" applyFont="1" applyFill="1" applyBorder="1" applyAlignment="1" applyProtection="1">
      <alignment horizontal="left"/>
    </xf>
    <xf numFmtId="1" fontId="13" fillId="3" borderId="109" xfId="0" applyNumberFormat="1" applyFont="1" applyFill="1" applyBorder="1" applyProtection="1"/>
    <xf numFmtId="1" fontId="13" fillId="3" borderId="110" xfId="0" applyNumberFormat="1" applyFont="1" applyFill="1" applyBorder="1" applyProtection="1"/>
    <xf numFmtId="1" fontId="15" fillId="3" borderId="109" xfId="0" applyNumberFormat="1" applyFont="1" applyFill="1" applyBorder="1"/>
    <xf numFmtId="1" fontId="6" fillId="3" borderId="110" xfId="0" applyNumberFormat="1" applyFont="1" applyFill="1" applyBorder="1"/>
    <xf numFmtId="164" fontId="23" fillId="4" borderId="108" xfId="0" applyFont="1" applyFill="1" applyBorder="1"/>
    <xf numFmtId="1" fontId="23" fillId="3" borderId="108" xfId="0" applyNumberFormat="1" applyFont="1" applyFill="1" applyBorder="1" applyAlignment="1" applyProtection="1">
      <alignment horizontal="left"/>
    </xf>
    <xf numFmtId="1" fontId="3" fillId="3" borderId="108" xfId="0" applyNumberFormat="1" applyFont="1" applyFill="1" applyBorder="1" applyProtection="1">
      <protection locked="0"/>
    </xf>
    <xf numFmtId="164" fontId="31" fillId="4" borderId="108" xfId="0" applyFont="1" applyFill="1" applyBorder="1"/>
    <xf numFmtId="1" fontId="6" fillId="3" borderId="108" xfId="0" applyNumberFormat="1" applyFont="1" applyFill="1" applyBorder="1" applyAlignment="1" applyProtection="1">
      <alignment horizontal="left"/>
    </xf>
    <xf numFmtId="1" fontId="0" fillId="4" borderId="109" xfId="0" applyNumberFormat="1" applyFill="1" applyBorder="1" applyProtection="1">
      <protection locked="0"/>
    </xf>
    <xf numFmtId="1" fontId="6" fillId="3" borderId="110" xfId="0" applyNumberFormat="1" applyFont="1" applyFill="1" applyBorder="1" applyAlignment="1" applyProtection="1">
      <alignment horizontal="right"/>
    </xf>
    <xf numFmtId="1" fontId="15" fillId="3" borderId="108" xfId="0" applyNumberFormat="1" applyFont="1" applyFill="1" applyBorder="1" applyProtection="1"/>
    <xf numFmtId="1" fontId="6" fillId="3" borderId="108" xfId="6" applyNumberFormat="1" applyFont="1" applyFill="1" applyBorder="1" applyAlignment="1">
      <alignment horizontal="left"/>
    </xf>
    <xf numFmtId="1" fontId="3" fillId="3" borderId="109" xfId="6" applyNumberFormat="1" applyFont="1" applyFill="1" applyBorder="1" applyAlignment="1">
      <alignment horizontal="left"/>
    </xf>
    <xf numFmtId="1" fontId="3" fillId="3" borderId="109" xfId="6" applyNumberFormat="1" applyFont="1" applyFill="1" applyBorder="1"/>
    <xf numFmtId="1" fontId="3" fillId="3" borderId="110" xfId="6" applyNumberFormat="1" applyFont="1" applyFill="1" applyBorder="1"/>
    <xf numFmtId="1" fontId="3" fillId="3" borderId="108" xfId="6" applyNumberFormat="1" applyFont="1" applyFill="1" applyBorder="1" applyAlignment="1">
      <alignment horizontal="left"/>
    </xf>
    <xf numFmtId="1" fontId="3" fillId="3" borderId="109" xfId="6" applyNumberFormat="1" applyFont="1" applyFill="1" applyBorder="1" applyAlignment="1" applyProtection="1">
      <alignment horizontal="left"/>
      <protection locked="0"/>
    </xf>
    <xf numFmtId="1" fontId="3" fillId="3" borderId="109" xfId="6" applyNumberFormat="1" applyFont="1" applyFill="1" applyBorder="1" applyProtection="1">
      <protection locked="0"/>
    </xf>
    <xf numFmtId="1" fontId="3" fillId="3" borderId="110" xfId="6" applyNumberFormat="1" applyFont="1" applyFill="1" applyBorder="1" applyProtection="1">
      <protection locked="0"/>
    </xf>
    <xf numFmtId="0" fontId="13" fillId="5" borderId="108" xfId="8" applyNumberFormat="1" applyFont="1" applyFill="1" applyBorder="1"/>
    <xf numFmtId="0" fontId="3" fillId="5" borderId="109" xfId="8" applyNumberFormat="1" applyFill="1" applyBorder="1"/>
    <xf numFmtId="0" fontId="3" fillId="5" borderId="110" xfId="8" applyNumberFormat="1" applyFill="1" applyBorder="1"/>
    <xf numFmtId="164" fontId="20" fillId="4" borderId="108" xfId="0" applyFont="1" applyFill="1" applyBorder="1"/>
    <xf numFmtId="164" fontId="29" fillId="4" borderId="108" xfId="0" applyFont="1" applyFill="1" applyBorder="1" applyAlignment="1">
      <alignment horizontal="centerContinuous"/>
    </xf>
    <xf numFmtId="0" fontId="6" fillId="5" borderId="109" xfId="8" applyNumberFormat="1" applyFont="1" applyFill="1" applyBorder="1" applyAlignment="1">
      <alignment horizontal="center"/>
    </xf>
    <xf numFmtId="0" fontId="6" fillId="5" borderId="109" xfId="8" applyNumberFormat="1" applyFont="1" applyFill="1" applyBorder="1" applyAlignment="1">
      <alignment horizontal="centerContinuous"/>
    </xf>
    <xf numFmtId="0" fontId="6" fillId="5" borderId="110" xfId="8" applyNumberFormat="1" applyFont="1" applyFill="1" applyBorder="1" applyAlignment="1">
      <alignment horizontal="right"/>
    </xf>
    <xf numFmtId="1" fontId="3" fillId="3" borderId="108" xfId="7" applyNumberFormat="1" applyFont="1" applyFill="1" applyBorder="1" applyAlignment="1">
      <alignment horizontal="left"/>
    </xf>
    <xf numFmtId="0" fontId="3" fillId="5" borderId="109" xfId="8" applyNumberFormat="1" applyFont="1" applyFill="1" applyBorder="1"/>
    <xf numFmtId="0" fontId="3" fillId="5" borderId="108" xfId="8" applyNumberFormat="1" applyFont="1" applyFill="1" applyBorder="1" applyProtection="1"/>
    <xf numFmtId="0" fontId="21" fillId="5" borderId="109" xfId="8" applyNumberFormat="1" applyFont="1" applyFill="1" applyBorder="1" applyProtection="1"/>
    <xf numFmtId="0" fontId="21" fillId="5" borderId="108" xfId="8" applyNumberFormat="1" applyFont="1" applyFill="1" applyBorder="1" applyAlignment="1" applyProtection="1">
      <alignment horizontal="left"/>
    </xf>
    <xf numFmtId="0" fontId="21" fillId="5" borderId="109" xfId="8" applyNumberFormat="1" applyFont="1" applyFill="1" applyBorder="1" applyAlignment="1" applyProtection="1">
      <alignment horizontal="left" wrapText="1"/>
    </xf>
    <xf numFmtId="0" fontId="3" fillId="5" borderId="109" xfId="8" applyNumberFormat="1" applyFont="1" applyFill="1" applyBorder="1" applyProtection="1"/>
    <xf numFmtId="1" fontId="15" fillId="3" borderId="111" xfId="0" applyNumberFormat="1" applyFont="1" applyFill="1" applyBorder="1" applyProtection="1"/>
    <xf numFmtId="1" fontId="0" fillId="4" borderId="112" xfId="0" applyNumberFormat="1" applyFill="1" applyBorder="1" applyProtection="1"/>
    <xf numFmtId="1" fontId="3" fillId="3" borderId="112" xfId="0" applyNumberFormat="1" applyFont="1" applyFill="1" applyBorder="1" applyProtection="1"/>
    <xf numFmtId="1" fontId="6" fillId="3" borderId="113" xfId="0" applyNumberFormat="1" applyFont="1" applyFill="1" applyBorder="1" applyProtection="1"/>
    <xf numFmtId="1" fontId="5" fillId="3" borderId="23" xfId="0" applyNumberFormat="1" applyFont="1" applyFill="1" applyBorder="1" applyAlignment="1" applyProtection="1">
      <alignment horizontal="center"/>
    </xf>
    <xf numFmtId="1" fontId="5" fillId="3" borderId="25" xfId="0" applyNumberFormat="1" applyFont="1" applyFill="1" applyBorder="1" applyAlignment="1" applyProtection="1">
      <alignment horizontal="center"/>
    </xf>
    <xf numFmtId="1" fontId="5" fillId="3" borderId="114" xfId="0" applyNumberFormat="1" applyFont="1" applyFill="1" applyBorder="1" applyAlignment="1" applyProtection="1"/>
    <xf numFmtId="1" fontId="5" fillId="3" borderId="115" xfId="0" applyNumberFormat="1" applyFont="1" applyFill="1" applyBorder="1" applyAlignment="1" applyProtection="1"/>
    <xf numFmtId="1" fontId="3" fillId="3" borderId="118" xfId="0" applyNumberFormat="1" applyFont="1" applyFill="1" applyBorder="1"/>
    <xf numFmtId="37" fontId="6" fillId="3" borderId="119" xfId="0" applyNumberFormat="1" applyFont="1" applyFill="1" applyBorder="1" applyAlignment="1" applyProtection="1">
      <alignment horizontal="center"/>
      <protection locked="0"/>
    </xf>
    <xf numFmtId="1" fontId="3" fillId="3" borderId="120" xfId="0" applyNumberFormat="1" applyFont="1" applyFill="1" applyBorder="1" applyAlignment="1">
      <alignment horizontal="left"/>
    </xf>
    <xf numFmtId="7" fontId="6" fillId="3" borderId="119" xfId="0" applyNumberFormat="1" applyFont="1" applyFill="1" applyBorder="1" applyAlignment="1" applyProtection="1">
      <alignment horizontal="right"/>
      <protection locked="0"/>
    </xf>
    <xf numFmtId="166" fontId="6" fillId="3" borderId="119" xfId="9" applyNumberFormat="1" applyFont="1" applyFill="1" applyBorder="1" applyAlignment="1" applyProtection="1">
      <alignment horizontal="center"/>
      <protection locked="0"/>
    </xf>
    <xf numFmtId="10" fontId="6" fillId="3" borderId="119" xfId="9" applyNumberFormat="1" applyFont="1" applyFill="1" applyBorder="1" applyAlignment="1" applyProtection="1">
      <alignment horizontal="center"/>
      <protection locked="0"/>
    </xf>
    <xf numFmtId="167" fontId="6" fillId="3" borderId="119" xfId="9" applyNumberFormat="1" applyFont="1" applyFill="1" applyBorder="1" applyAlignment="1" applyProtection="1">
      <alignment horizontal="center"/>
      <protection locked="0"/>
    </xf>
    <xf numFmtId="8" fontId="37" fillId="3" borderId="104" xfId="1" applyNumberFormat="1" applyFont="1" applyFill="1" applyBorder="1" applyProtection="1"/>
    <xf numFmtId="8" fontId="37" fillId="3" borderId="98" xfId="1" applyNumberFormat="1" applyFont="1" applyFill="1" applyBorder="1" applyProtection="1"/>
    <xf numFmtId="168" fontId="6" fillId="3" borderId="119" xfId="9" applyNumberFormat="1" applyFont="1" applyFill="1" applyBorder="1" applyAlignment="1" applyProtection="1">
      <alignment horizontal="center"/>
      <protection locked="0"/>
    </xf>
    <xf numFmtId="8" fontId="21" fillId="3" borderId="110" xfId="7" applyNumberFormat="1" applyFont="1" applyFill="1" applyBorder="1" applyAlignment="1" applyProtection="1">
      <alignment horizontal="center"/>
    </xf>
    <xf numFmtId="8" fontId="3" fillId="5" borderId="110" xfId="8" applyNumberFormat="1" applyFont="1" applyFill="1" applyBorder="1" applyAlignment="1" applyProtection="1">
      <alignment horizontal="center"/>
    </xf>
    <xf numFmtId="8" fontId="21" fillId="5" borderId="110" xfId="8" applyNumberFormat="1" applyFont="1" applyFill="1" applyBorder="1" applyAlignment="1" applyProtection="1">
      <alignment horizontal="center"/>
    </xf>
    <xf numFmtId="7" fontId="6" fillId="3" borderId="119" xfId="0" applyNumberFormat="1" applyFont="1" applyFill="1" applyBorder="1" applyAlignment="1" applyProtection="1">
      <alignment horizontal="center"/>
      <protection locked="0"/>
    </xf>
    <xf numFmtId="8" fontId="21" fillId="5" borderId="109" xfId="8" applyNumberFormat="1" applyFont="1" applyFill="1" applyBorder="1" applyAlignment="1" applyProtection="1">
      <alignment horizontal="center"/>
    </xf>
    <xf numFmtId="168" fontId="21" fillId="3" borderId="109" xfId="7" applyNumberFormat="1" applyFont="1" applyFill="1" applyBorder="1" applyAlignment="1" applyProtection="1">
      <alignment horizontal="center"/>
    </xf>
    <xf numFmtId="1" fontId="5" fillId="3" borderId="82" xfId="5" applyNumberFormat="1" applyFont="1" applyFill="1" applyBorder="1" applyAlignment="1" applyProtection="1">
      <alignment horizontal="center"/>
    </xf>
    <xf numFmtId="1" fontId="5" fillId="3" borderId="83" xfId="5" applyNumberFormat="1" applyFont="1" applyFill="1" applyBorder="1" applyAlignment="1" applyProtection="1">
      <alignment horizontal="center"/>
    </xf>
    <xf numFmtId="1" fontId="5" fillId="3" borderId="84" xfId="5" applyNumberFormat="1" applyFont="1" applyFill="1" applyBorder="1" applyAlignment="1" applyProtection="1">
      <alignment horizontal="center"/>
    </xf>
    <xf numFmtId="1" fontId="5" fillId="3" borderId="85" xfId="5" applyNumberFormat="1" applyFont="1" applyFill="1" applyBorder="1" applyAlignment="1" applyProtection="1">
      <alignment horizontal="center"/>
    </xf>
    <xf numFmtId="1" fontId="5" fillId="3" borderId="59" xfId="5" applyNumberFormat="1" applyFont="1" applyFill="1" applyBorder="1" applyAlignment="1" applyProtection="1">
      <alignment horizontal="center"/>
    </xf>
    <xf numFmtId="1" fontId="5" fillId="3" borderId="86" xfId="5" applyNumberFormat="1" applyFont="1" applyFill="1" applyBorder="1" applyAlignment="1" applyProtection="1">
      <alignment horizontal="center"/>
    </xf>
    <xf numFmtId="1" fontId="7" fillId="3" borderId="77" xfId="5" applyNumberFormat="1" applyFont="1" applyFill="1" applyBorder="1" applyAlignment="1" applyProtection="1">
      <alignment horizontal="center"/>
    </xf>
    <xf numFmtId="8" fontId="3" fillId="3" borderId="78" xfId="5" applyNumberFormat="1" applyFont="1" applyFill="1" applyBorder="1" applyProtection="1"/>
    <xf numFmtId="8" fontId="3" fillId="3" borderId="79" xfId="5" applyNumberFormat="1" applyFont="1" applyFill="1" applyBorder="1" applyProtection="1"/>
    <xf numFmtId="1" fontId="7" fillId="3" borderId="80" xfId="5" applyNumberFormat="1" applyFont="1" applyFill="1" applyBorder="1" applyAlignment="1" applyProtection="1">
      <alignment horizontal="center"/>
    </xf>
    <xf numFmtId="8" fontId="3" fillId="3" borderId="44" xfId="5" applyNumberFormat="1" applyFont="1" applyFill="1" applyBorder="1" applyProtection="1"/>
    <xf numFmtId="8" fontId="3" fillId="3" borderId="81" xfId="5" applyNumberFormat="1" applyFont="1" applyFill="1" applyBorder="1" applyProtection="1"/>
    <xf numFmtId="1" fontId="3" fillId="3" borderId="80" xfId="5" applyNumberFormat="1" applyFont="1" applyFill="1" applyBorder="1" applyProtection="1"/>
    <xf numFmtId="1" fontId="3" fillId="3" borderId="80" xfId="5" applyNumberFormat="1" applyFont="1" applyFill="1" applyBorder="1"/>
    <xf numFmtId="8" fontId="3" fillId="3" borderId="44" xfId="5" applyNumberFormat="1" applyFont="1" applyFill="1" applyBorder="1"/>
    <xf numFmtId="8" fontId="3" fillId="3" borderId="93" xfId="5" applyNumberFormat="1" applyFont="1" applyFill="1" applyBorder="1" applyProtection="1"/>
    <xf numFmtId="8" fontId="3" fillId="3" borderId="94" xfId="5" applyNumberFormat="1" applyFont="1" applyFill="1" applyBorder="1" applyProtection="1"/>
    <xf numFmtId="8" fontId="5" fillId="3" borderId="44" xfId="5" applyNumberFormat="1" applyFont="1" applyFill="1" applyBorder="1" applyProtection="1"/>
    <xf numFmtId="8" fontId="7" fillId="3" borderId="81" xfId="5" applyNumberFormat="1" applyFont="1" applyFill="1" applyBorder="1" applyProtection="1"/>
    <xf numFmtId="8" fontId="13" fillId="4" borderId="62" xfId="5" applyNumberFormat="1" applyFont="1" applyFill="1" applyBorder="1" applyProtection="1"/>
    <xf numFmtId="8" fontId="32" fillId="3" borderId="91" xfId="5" applyNumberFormat="1" applyFont="1" applyFill="1" applyBorder="1" applyProtection="1"/>
    <xf numFmtId="164" fontId="39" fillId="0" borderId="0" xfId="0" applyFont="1" applyFill="1" applyBorder="1"/>
    <xf numFmtId="0" fontId="39" fillId="0" borderId="0" xfId="3" applyFont="1" applyFill="1" applyBorder="1" applyAlignment="1">
      <alignment horizontal="centerContinuous"/>
    </xf>
    <xf numFmtId="0" fontId="40" fillId="0" borderId="0" xfId="3" applyFont="1" applyFill="1" applyBorder="1" applyAlignment="1">
      <alignment horizontal="centerContinuous"/>
    </xf>
    <xf numFmtId="0" fontId="39" fillId="0" borderId="0" xfId="4" applyFont="1" applyFill="1" applyBorder="1"/>
    <xf numFmtId="0" fontId="39" fillId="0" borderId="0" xfId="3" applyFont="1" applyFill="1" applyBorder="1"/>
    <xf numFmtId="0" fontId="39" fillId="0" borderId="0" xfId="3" applyFont="1" applyFill="1" applyBorder="1" applyAlignment="1">
      <alignment horizontal="right"/>
    </xf>
    <xf numFmtId="49" fontId="42" fillId="0" borderId="0" xfId="0" applyNumberFormat="1" applyFont="1" applyFill="1" applyBorder="1"/>
    <xf numFmtId="164" fontId="30" fillId="0" borderId="0" xfId="0" applyFont="1" applyFill="1" applyBorder="1"/>
    <xf numFmtId="49" fontId="39" fillId="0" borderId="135" xfId="4" applyNumberFormat="1" applyFont="1" applyFill="1" applyBorder="1" applyAlignment="1">
      <alignment horizontal="center"/>
    </xf>
    <xf numFmtId="168" fontId="39" fillId="0" borderId="136" xfId="3" applyNumberFormat="1" applyFont="1" applyFill="1" applyBorder="1" applyAlignment="1">
      <alignment horizontal="center"/>
    </xf>
    <xf numFmtId="0" fontId="39" fillId="0" borderId="135" xfId="4" applyFont="1" applyFill="1" applyBorder="1" applyAlignment="1">
      <alignment horizontal="center"/>
    </xf>
    <xf numFmtId="0" fontId="39" fillId="0" borderId="137" xfId="4" applyFont="1" applyFill="1" applyBorder="1" applyAlignment="1">
      <alignment horizontal="center"/>
    </xf>
    <xf numFmtId="0" fontId="39" fillId="0" borderId="138" xfId="4" applyFont="1" applyFill="1" applyBorder="1"/>
    <xf numFmtId="168" fontId="39" fillId="0" borderId="139" xfId="3" applyNumberFormat="1" applyFont="1" applyFill="1" applyBorder="1" applyAlignment="1">
      <alignment horizontal="center"/>
    </xf>
    <xf numFmtId="0" fontId="43" fillId="0" borderId="132" xfId="4" applyFont="1" applyFill="1" applyBorder="1" applyAlignment="1">
      <alignment horizontal="center" wrapText="1"/>
    </xf>
    <xf numFmtId="0" fontId="43" fillId="0" borderId="133" xfId="4" applyFont="1" applyFill="1" applyBorder="1" applyAlignment="1">
      <alignment horizontal="center"/>
    </xf>
    <xf numFmtId="0" fontId="43" fillId="0" borderId="134" xfId="3" applyFont="1" applyFill="1" applyBorder="1" applyAlignment="1">
      <alignment horizontal="center"/>
    </xf>
    <xf numFmtId="0" fontId="43" fillId="0" borderId="0" xfId="3" applyFont="1" applyFill="1" applyBorder="1" applyAlignment="1">
      <alignment horizontal="center"/>
    </xf>
    <xf numFmtId="164" fontId="44" fillId="0" borderId="0" xfId="0" applyFont="1" applyFill="1" applyBorder="1"/>
    <xf numFmtId="1" fontId="39" fillId="0" borderId="136" xfId="3" applyNumberFormat="1" applyFont="1" applyFill="1" applyBorder="1" applyAlignment="1">
      <alignment horizontal="center"/>
    </xf>
    <xf numFmtId="1" fontId="39" fillId="0" borderId="139" xfId="3" applyNumberFormat="1" applyFont="1" applyFill="1" applyBorder="1" applyAlignment="1">
      <alignment horizontal="center"/>
    </xf>
    <xf numFmtId="0" fontId="41" fillId="0" borderId="0" xfId="4" applyFont="1" applyFill="1" applyBorder="1"/>
    <xf numFmtId="168" fontId="41" fillId="0" borderId="136" xfId="3" applyNumberFormat="1" applyFont="1" applyFill="1" applyBorder="1" applyAlignment="1">
      <alignment horizontal="center"/>
    </xf>
    <xf numFmtId="1" fontId="7" fillId="3" borderId="51" xfId="5" applyNumberFormat="1" applyFont="1" applyFill="1" applyBorder="1" applyAlignment="1" applyProtection="1">
      <alignment horizontal="left"/>
    </xf>
    <xf numFmtId="1" fontId="7" fillId="3" borderId="52" xfId="5" applyNumberFormat="1" applyFont="1" applyFill="1" applyBorder="1" applyAlignment="1" applyProtection="1">
      <alignment horizontal="left"/>
    </xf>
    <xf numFmtId="1" fontId="3" fillId="3" borderId="51" xfId="5" applyNumberFormat="1" applyFont="1" applyFill="1" applyBorder="1" applyAlignment="1" applyProtection="1">
      <alignment horizontal="left" wrapText="1"/>
      <protection locked="0"/>
    </xf>
    <xf numFmtId="1" fontId="3" fillId="3" borderId="52" xfId="5" applyNumberFormat="1" applyFont="1" applyFill="1" applyBorder="1" applyAlignment="1" applyProtection="1">
      <alignment horizontal="left" wrapText="1"/>
      <protection locked="0"/>
    </xf>
    <xf numFmtId="1" fontId="5" fillId="3" borderId="51" xfId="5" applyNumberFormat="1" applyFont="1" applyFill="1" applyBorder="1" applyAlignment="1" applyProtection="1">
      <alignment horizontal="left"/>
    </xf>
    <xf numFmtId="1" fontId="5" fillId="3" borderId="52" xfId="5" applyNumberFormat="1" applyFont="1" applyFill="1" applyBorder="1" applyAlignment="1" applyProtection="1">
      <alignment horizontal="left"/>
    </xf>
    <xf numFmtId="164" fontId="7" fillId="3" borderId="123" xfId="0" applyNumberFormat="1" applyFont="1" applyFill="1" applyBorder="1" applyAlignment="1" applyProtection="1">
      <alignment horizontal="left"/>
    </xf>
    <xf numFmtId="164" fontId="7" fillId="3" borderId="124" xfId="0" applyNumberFormat="1" applyFont="1" applyFill="1" applyBorder="1" applyAlignment="1" applyProtection="1">
      <alignment horizontal="left"/>
    </xf>
    <xf numFmtId="1" fontId="13" fillId="4" borderId="125" xfId="5" applyNumberFormat="1" applyFont="1" applyFill="1" applyBorder="1" applyAlignment="1" applyProtection="1">
      <alignment horizontal="left"/>
    </xf>
    <xf numFmtId="1" fontId="13" fillId="4" borderId="126" xfId="5" applyNumberFormat="1" applyFont="1" applyFill="1" applyBorder="1" applyAlignment="1" applyProtection="1">
      <alignment horizontal="left"/>
    </xf>
    <xf numFmtId="1" fontId="13" fillId="4" borderId="127" xfId="5" applyNumberFormat="1" applyFont="1" applyFill="1" applyBorder="1" applyAlignment="1" applyProtection="1">
      <alignment horizontal="left"/>
    </xf>
    <xf numFmtId="1" fontId="5" fillId="3" borderId="128" xfId="5" applyNumberFormat="1" applyFont="1" applyFill="1" applyBorder="1" applyAlignment="1" applyProtection="1">
      <alignment horizontal="center"/>
    </xf>
    <xf numFmtId="1" fontId="5" fillId="3" borderId="129" xfId="5" applyNumberFormat="1" applyFont="1" applyFill="1" applyBorder="1" applyAlignment="1" applyProtection="1">
      <alignment horizontal="center"/>
    </xf>
    <xf numFmtId="1" fontId="5" fillId="3" borderId="130" xfId="5" applyNumberFormat="1" applyFont="1" applyFill="1" applyBorder="1" applyAlignment="1" applyProtection="1">
      <alignment horizontal="center"/>
    </xf>
    <xf numFmtId="1" fontId="5" fillId="3" borderId="131" xfId="5" applyNumberFormat="1" applyFont="1" applyFill="1" applyBorder="1" applyAlignment="1" applyProtection="1">
      <alignment horizontal="center"/>
    </xf>
    <xf numFmtId="164" fontId="38" fillId="4" borderId="11" xfId="2" applyNumberFormat="1" applyFont="1" applyFill="1" applyBorder="1" applyAlignment="1" applyProtection="1">
      <alignment horizontal="center" vertical="top"/>
    </xf>
    <xf numFmtId="164" fontId="38" fillId="4" borderId="0" xfId="2" applyNumberFormat="1" applyFont="1" applyFill="1" applyBorder="1" applyAlignment="1" applyProtection="1">
      <alignment horizontal="center" vertical="top"/>
    </xf>
    <xf numFmtId="164" fontId="38" fillId="4" borderId="12" xfId="2" applyNumberFormat="1" applyFont="1" applyFill="1" applyBorder="1" applyAlignment="1" applyProtection="1">
      <alignment horizontal="center" vertical="top"/>
    </xf>
    <xf numFmtId="164" fontId="5" fillId="3" borderId="31" xfId="0" applyNumberFormat="1" applyFont="1" applyFill="1" applyBorder="1" applyAlignment="1" applyProtection="1">
      <alignment horizontal="center" vertical="top"/>
    </xf>
    <xf numFmtId="164" fontId="5" fillId="3" borderId="32" xfId="0" applyNumberFormat="1" applyFont="1" applyFill="1" applyBorder="1" applyAlignment="1" applyProtection="1">
      <alignment horizontal="center" vertical="top"/>
    </xf>
    <xf numFmtId="164" fontId="5" fillId="3" borderId="30" xfId="0" applyNumberFormat="1" applyFont="1" applyFill="1" applyBorder="1" applyAlignment="1" applyProtection="1">
      <alignment horizontal="center" vertical="top"/>
    </xf>
    <xf numFmtId="1" fontId="7" fillId="3" borderId="121" xfId="5" applyNumberFormat="1" applyFont="1" applyFill="1" applyBorder="1" applyAlignment="1" applyProtection="1">
      <alignment horizontal="left"/>
    </xf>
    <xf numFmtId="1" fontId="7" fillId="3" borderId="122" xfId="5" applyNumberFormat="1" applyFont="1" applyFill="1" applyBorder="1" applyAlignment="1" applyProtection="1">
      <alignment horizontal="left"/>
    </xf>
    <xf numFmtId="164" fontId="12" fillId="4" borderId="0" xfId="0" applyFont="1" applyFill="1" applyBorder="1" applyAlignment="1">
      <alignment horizontal="justify" vertical="top"/>
    </xf>
    <xf numFmtId="1" fontId="5" fillId="3" borderId="116" xfId="0" applyNumberFormat="1" applyFont="1" applyFill="1" applyBorder="1" applyAlignment="1" applyProtection="1">
      <alignment horizontal="center"/>
    </xf>
    <xf numFmtId="1" fontId="5" fillId="3" borderId="19" xfId="0" applyNumberFormat="1" applyFont="1" applyFill="1" applyBorder="1" applyAlignment="1" applyProtection="1">
      <alignment horizontal="center"/>
    </xf>
    <xf numFmtId="1" fontId="5" fillId="3" borderId="117" xfId="0" applyNumberFormat="1" applyFont="1" applyFill="1" applyBorder="1" applyAlignment="1" applyProtection="1">
      <alignment horizontal="center"/>
    </xf>
    <xf numFmtId="164" fontId="7" fillId="3" borderId="51" xfId="0" applyNumberFormat="1" applyFont="1" applyFill="1" applyBorder="1" applyAlignment="1" applyProtection="1">
      <alignment horizontal="left"/>
    </xf>
    <xf numFmtId="164" fontId="7" fillId="3" borderId="52" xfId="0" applyNumberFormat="1" applyFont="1" applyFill="1" applyBorder="1" applyAlignment="1" applyProtection="1">
      <alignment horizontal="left"/>
    </xf>
    <xf numFmtId="164" fontId="7" fillId="3" borderId="53" xfId="0" applyNumberFormat="1" applyFont="1" applyFill="1" applyBorder="1" applyAlignment="1" applyProtection="1">
      <alignment horizontal="left"/>
    </xf>
    <xf numFmtId="164" fontId="7" fillId="3" borderId="54" xfId="0" applyNumberFormat="1" applyFont="1" applyFill="1" applyBorder="1" applyAlignment="1" applyProtection="1">
      <alignment horizontal="left"/>
    </xf>
    <xf numFmtId="164" fontId="5" fillId="3" borderId="64" xfId="0" applyNumberFormat="1" applyFont="1" applyFill="1" applyBorder="1" applyAlignment="1" applyProtection="1">
      <alignment horizontal="center"/>
    </xf>
    <xf numFmtId="164" fontId="5" fillId="3" borderId="65" xfId="0" applyNumberFormat="1" applyFont="1" applyFill="1" applyBorder="1" applyAlignment="1" applyProtection="1">
      <alignment horizontal="center"/>
    </xf>
    <xf numFmtId="164" fontId="5" fillId="3" borderId="66" xfId="0" applyNumberFormat="1" applyFont="1" applyFill="1" applyBorder="1" applyAlignment="1" applyProtection="1">
      <alignment horizontal="center"/>
    </xf>
    <xf numFmtId="164" fontId="5" fillId="3" borderId="67" xfId="0" applyNumberFormat="1" applyFont="1" applyFill="1" applyBorder="1" applyAlignment="1" applyProtection="1">
      <alignment horizontal="center"/>
    </xf>
    <xf numFmtId="164" fontId="5" fillId="3" borderId="68" xfId="0" applyNumberFormat="1" applyFont="1" applyFill="1" applyBorder="1" applyAlignment="1" applyProtection="1">
      <alignment horizontal="center" wrapText="1"/>
    </xf>
    <xf numFmtId="164" fontId="5" fillId="3" borderId="69" xfId="0" applyNumberFormat="1" applyFont="1" applyFill="1" applyBorder="1" applyAlignment="1" applyProtection="1">
      <alignment horizontal="center" wrapText="1"/>
    </xf>
    <xf numFmtId="164" fontId="7" fillId="3" borderId="49" xfId="0" applyNumberFormat="1" applyFont="1" applyFill="1" applyBorder="1" applyAlignment="1" applyProtection="1">
      <alignment horizontal="left"/>
    </xf>
    <xf numFmtId="164" fontId="7" fillId="3" borderId="50" xfId="0" applyNumberFormat="1" applyFont="1" applyFill="1" applyBorder="1" applyAlignment="1" applyProtection="1">
      <alignment horizontal="left"/>
    </xf>
    <xf numFmtId="164" fontId="5" fillId="3" borderId="51" xfId="0" applyNumberFormat="1" applyFont="1" applyFill="1" applyBorder="1" applyAlignment="1" applyProtection="1">
      <alignment horizontal="left"/>
    </xf>
    <xf numFmtId="164" fontId="5" fillId="3" borderId="52" xfId="0" applyNumberFormat="1" applyFont="1" applyFill="1" applyBorder="1" applyAlignment="1" applyProtection="1">
      <alignment horizontal="left"/>
    </xf>
    <xf numFmtId="164" fontId="7" fillId="3" borderId="51" xfId="0" applyNumberFormat="1" applyFont="1" applyFill="1" applyBorder="1" applyAlignment="1" applyProtection="1">
      <alignment horizontal="left" wrapText="1"/>
      <protection locked="0"/>
    </xf>
    <xf numFmtId="164" fontId="7" fillId="3" borderId="52" xfId="0" applyNumberFormat="1" applyFont="1" applyFill="1" applyBorder="1" applyAlignment="1" applyProtection="1">
      <alignment horizontal="left" wrapText="1"/>
      <protection locked="0"/>
    </xf>
  </cellXfs>
  <cellStyles count="10">
    <cellStyle name="Currency" xfId="1" builtinId="4"/>
    <cellStyle name="Hyperlink" xfId="2" builtinId="8"/>
    <cellStyle name="Normal" xfId="0" builtinId="0"/>
    <cellStyle name="Normal_Sheet1" xfId="3"/>
    <cellStyle name="Normal_Sheet1_1" xfId="4"/>
    <cellStyle name="Normal_TI BudSum" xfId="5"/>
    <cellStyle name="Normal_TII BudDet" xfId="6"/>
    <cellStyle name="Normal_TIV BudDet" xfId="7"/>
    <cellStyle name="Normal_TVI BudDet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DOEStateBudgetsRevisions@la.gov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DOEStateBudgetsRevisions@l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OEStateBudgetsRevisions@la.gov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DOEStateBudgetsRevisions@la.gov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DOEStateBudgetsRevisions@la.gov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DOEStateBudgetsRevisions@l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5"/>
  <sheetViews>
    <sheetView view="pageBreakPreview" zoomScale="98" zoomScaleNormal="100" workbookViewId="0">
      <selection activeCell="B15" sqref="B15:C15"/>
    </sheetView>
  </sheetViews>
  <sheetFormatPr defaultRowHeight="15"/>
  <cols>
    <col min="1" max="1" width="24.109375" customWidth="1"/>
    <col min="2" max="2" width="32" style="1" customWidth="1"/>
    <col min="3" max="3" width="6.5546875" style="1" bestFit="1" customWidth="1"/>
    <col min="4" max="4" width="20.88671875" style="1" customWidth="1"/>
  </cols>
  <sheetData>
    <row r="1" spans="1:4" ht="15.75">
      <c r="A1" s="7" t="s">
        <v>2</v>
      </c>
      <c r="B1" s="8"/>
    </row>
    <row r="2" spans="1:4">
      <c r="A2" t="s">
        <v>45</v>
      </c>
      <c r="B2" s="8"/>
    </row>
    <row r="3" spans="1:4" ht="15.75">
      <c r="A3" s="7" t="s">
        <v>43</v>
      </c>
      <c r="B3" s="8"/>
    </row>
    <row r="4" spans="1:4" ht="15.75">
      <c r="A4" s="7" t="s">
        <v>107</v>
      </c>
      <c r="B4" s="8"/>
    </row>
    <row r="5" spans="1:4" ht="15.75">
      <c r="A5" s="7" t="s">
        <v>4</v>
      </c>
      <c r="B5" s="8" t="s">
        <v>276</v>
      </c>
      <c r="D5" s="2"/>
    </row>
    <row r="6" spans="1:4">
      <c r="B6" s="8" t="s">
        <v>255</v>
      </c>
    </row>
    <row r="7" spans="1:4">
      <c r="B7" s="8"/>
    </row>
    <row r="8" spans="1:4" ht="15.75">
      <c r="A8" s="7" t="s">
        <v>108</v>
      </c>
      <c r="B8" s="12" t="s">
        <v>271</v>
      </c>
    </row>
    <row r="9" spans="1:4" ht="15.75">
      <c r="A9" s="7" t="s">
        <v>109</v>
      </c>
      <c r="B9" s="8" t="s">
        <v>278</v>
      </c>
    </row>
    <row r="10" spans="1:4" ht="15.75">
      <c r="A10" s="7" t="s">
        <v>110</v>
      </c>
      <c r="B10" s="8" t="s">
        <v>277</v>
      </c>
    </row>
    <row r="11" spans="1:4" ht="15.75">
      <c r="A11" s="7" t="s">
        <v>51</v>
      </c>
      <c r="B11" s="8"/>
    </row>
    <row r="12" spans="1:4" ht="15.75">
      <c r="A12" s="7" t="s">
        <v>214</v>
      </c>
      <c r="B12" s="8"/>
      <c r="C12" s="11" t="s">
        <v>272</v>
      </c>
      <c r="D12" s="14"/>
    </row>
    <row r="13" spans="1:4">
      <c r="B13" s="13"/>
    </row>
    <row r="15" spans="1:4">
      <c r="A15" t="s">
        <v>114</v>
      </c>
    </row>
    <row r="16" spans="1:4">
      <c r="A16" t="s">
        <v>115</v>
      </c>
    </row>
    <row r="18" spans="1:2">
      <c r="A18" t="s">
        <v>130</v>
      </c>
    </row>
    <row r="19" spans="1:2">
      <c r="A19" t="s">
        <v>131</v>
      </c>
    </row>
    <row r="21" spans="1:2">
      <c r="A21" t="s">
        <v>119</v>
      </c>
      <c r="B21" s="9"/>
    </row>
    <row r="22" spans="1:2">
      <c r="A22" t="s">
        <v>116</v>
      </c>
      <c r="B22" s="8"/>
    </row>
    <row r="23" spans="1:2">
      <c r="A23" t="s">
        <v>117</v>
      </c>
      <c r="B23" s="8"/>
    </row>
    <row r="24" spans="1:2">
      <c r="A24" t="s">
        <v>118</v>
      </c>
      <c r="B24" s="8"/>
    </row>
    <row r="25" spans="1:2">
      <c r="B25" s="10"/>
    </row>
    <row r="26" spans="1:2">
      <c r="A26" t="s">
        <v>124</v>
      </c>
      <c r="B26" s="9"/>
    </row>
    <row r="27" spans="1:2">
      <c r="A27" t="s">
        <v>125</v>
      </c>
      <c r="B27" s="8"/>
    </row>
    <row r="28" spans="1:2">
      <c r="A28" t="s">
        <v>116</v>
      </c>
      <c r="B28" s="8"/>
    </row>
    <row r="29" spans="1:2">
      <c r="A29" t="s">
        <v>117</v>
      </c>
      <c r="B29" s="8"/>
    </row>
    <row r="30" spans="1:2">
      <c r="A30" t="s">
        <v>118</v>
      </c>
      <c r="B30" s="8"/>
    </row>
    <row r="32" spans="1:2" s="6" customFormat="1" ht="15.75">
      <c r="A32" s="5"/>
    </row>
    <row r="33" spans="1:1" s="6" customFormat="1" ht="15.75">
      <c r="A33" s="5"/>
    </row>
    <row r="34" spans="1:1" s="6" customFormat="1" ht="15.75">
      <c r="A34" s="5"/>
    </row>
    <row r="35" spans="1:1" s="6" customFormat="1" ht="15.75">
      <c r="A35" s="5"/>
    </row>
    <row r="36" spans="1:1" s="3" customFormat="1"/>
    <row r="37" spans="1:1" s="3" customFormat="1"/>
    <row r="38" spans="1:1" s="3" customFormat="1"/>
    <row r="39" spans="1:1" s="3" customFormat="1"/>
    <row r="40" spans="1:1" s="3" customFormat="1"/>
    <row r="41" spans="1:1" s="3" customFormat="1"/>
    <row r="42" spans="1:1" s="4" customFormat="1"/>
    <row r="43" spans="1:1" s="4" customFormat="1"/>
    <row r="44" spans="1:1" s="4" customFormat="1"/>
    <row r="45" spans="1:1" s="4" customFormat="1"/>
  </sheetData>
  <sheetProtection selectLockedCells="1"/>
  <phoneticPr fontId="0" type="noConversion"/>
  <printOptions horizontalCentered="1"/>
  <pageMargins left="0" right="0" top="0.5" bottom="0.25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373"/>
  <sheetViews>
    <sheetView showGridLines="0" defaultGridColor="0" view="pageBreakPreview" colorId="22" zoomScale="60" zoomScaleNormal="75" workbookViewId="0">
      <selection activeCell="B15" sqref="B15:C15"/>
    </sheetView>
  </sheetViews>
  <sheetFormatPr defaultColWidth="11.44140625" defaultRowHeight="15"/>
  <cols>
    <col min="1" max="1" width="14.77734375" style="22" customWidth="1"/>
    <col min="2" max="2" width="26.77734375" style="22" customWidth="1"/>
    <col min="3" max="3" width="14.77734375" style="22" customWidth="1"/>
    <col min="4" max="4" width="18.77734375" style="22" customWidth="1"/>
    <col min="5" max="5" width="22.77734375" style="22" customWidth="1"/>
    <col min="6" max="7" width="20.77734375" style="22" customWidth="1"/>
    <col min="8" max="16384" width="11.44140625" style="22"/>
  </cols>
  <sheetData>
    <row r="1" spans="1:7" ht="20.100000000000001" customHeight="1">
      <c r="A1" s="15" t="s">
        <v>0</v>
      </c>
      <c r="B1" s="16"/>
      <c r="C1" s="16"/>
      <c r="D1" s="16"/>
      <c r="E1" s="16"/>
      <c r="F1" s="16"/>
      <c r="G1" s="16"/>
    </row>
    <row r="2" spans="1:7" ht="20.100000000000001" customHeight="1">
      <c r="A2" s="15" t="s">
        <v>212</v>
      </c>
      <c r="B2" s="16"/>
      <c r="C2" s="16"/>
      <c r="D2" s="16"/>
      <c r="E2" s="16"/>
      <c r="F2" s="16"/>
      <c r="G2" s="16"/>
    </row>
    <row r="3" spans="1:7" ht="20.100000000000001" customHeight="1">
      <c r="A3" s="18"/>
      <c r="B3" s="16"/>
      <c r="C3" s="16"/>
      <c r="D3" s="16"/>
      <c r="E3" s="16"/>
      <c r="F3" s="16"/>
      <c r="G3" s="16"/>
    </row>
    <row r="4" spans="1:7" ht="30" customHeight="1">
      <c r="A4" s="19" t="s">
        <v>2</v>
      </c>
      <c r="B4" s="20">
        <f xml:space="preserve"> 'Information Page'!B1</f>
        <v>0</v>
      </c>
      <c r="C4" s="100"/>
      <c r="E4" s="23" t="s">
        <v>56</v>
      </c>
      <c r="F4" s="78" t="s">
        <v>112</v>
      </c>
      <c r="G4" s="79"/>
    </row>
    <row r="5" spans="1:7" ht="20.100000000000001" customHeight="1">
      <c r="A5" s="26" t="s">
        <v>45</v>
      </c>
      <c r="B5" s="27">
        <f xml:space="preserve"> 'Information Page'!B2</f>
        <v>0</v>
      </c>
      <c r="C5" s="28"/>
      <c r="E5" s="23" t="s">
        <v>48</v>
      </c>
      <c r="F5" s="24" t="str">
        <f>'Information Page'!B8</f>
        <v>The Cecil J Picard LA 4 Early Childhood Program</v>
      </c>
      <c r="G5" s="25"/>
    </row>
    <row r="6" spans="1:7" s="47" customFormat="1" ht="20.100000000000001" customHeight="1">
      <c r="A6" s="26" t="s">
        <v>43</v>
      </c>
      <c r="B6" s="27">
        <f xml:space="preserve"> 'Information Page'!B3</f>
        <v>0</v>
      </c>
      <c r="C6" s="30"/>
      <c r="E6" s="23" t="s">
        <v>49</v>
      </c>
      <c r="F6" s="24" t="str">
        <f>'Information Page'!B9</f>
        <v>2013-2014</v>
      </c>
      <c r="G6" s="29"/>
    </row>
    <row r="7" spans="1:7" s="47" customFormat="1" ht="20.100000000000001" customHeight="1">
      <c r="A7" s="32" t="s">
        <v>3</v>
      </c>
      <c r="B7" s="27">
        <f xml:space="preserve"> 'Information Page'!B4</f>
        <v>0</v>
      </c>
      <c r="C7" s="30"/>
      <c r="E7" s="23" t="s">
        <v>50</v>
      </c>
      <c r="F7" s="24" t="str">
        <f>'Information Page'!B10</f>
        <v>27-14-35-          28-14-36-</v>
      </c>
      <c r="G7" s="25"/>
    </row>
    <row r="8" spans="1:7" s="47" customFormat="1" ht="20.100000000000001" customHeight="1">
      <c r="A8" s="32" t="s">
        <v>4</v>
      </c>
      <c r="B8" s="125" t="str">
        <f>'Information Page'!B5</f>
        <v xml:space="preserve">51.12% State            48.88% Federal                     </v>
      </c>
      <c r="C8" s="30"/>
      <c r="E8" s="23" t="s">
        <v>51</v>
      </c>
      <c r="F8" s="24">
        <f>'Information Page'!B11</f>
        <v>0</v>
      </c>
      <c r="G8" s="29"/>
    </row>
    <row r="9" spans="1:7" ht="20.100000000000001" customHeight="1">
      <c r="A9" s="26"/>
      <c r="B9" s="26"/>
      <c r="C9" s="26"/>
      <c r="E9" s="33" t="s">
        <v>273</v>
      </c>
      <c r="F9" s="24">
        <f>'Information Page'!B12</f>
        <v>0</v>
      </c>
      <c r="G9" s="34">
        <f>'Information Page'!D12</f>
        <v>0</v>
      </c>
    </row>
    <row r="10" spans="1:7" ht="20.100000000000001" customHeight="1" thickBot="1">
      <c r="A10" s="35"/>
      <c r="B10" s="35"/>
      <c r="C10" s="35"/>
      <c r="D10" s="35"/>
      <c r="E10" s="35"/>
      <c r="F10" s="35"/>
      <c r="G10" s="26"/>
    </row>
    <row r="11" spans="1:7" ht="20.100000000000001" customHeight="1" thickTop="1">
      <c r="A11" s="338" t="s">
        <v>5</v>
      </c>
      <c r="B11" s="340"/>
      <c r="C11" s="36"/>
      <c r="D11" s="36"/>
      <c r="E11" s="341"/>
      <c r="F11" s="37" t="s">
        <v>213</v>
      </c>
      <c r="G11" s="81" t="s">
        <v>213</v>
      </c>
    </row>
    <row r="12" spans="1:7" ht="20.100000000000001" customHeight="1" thickBot="1">
      <c r="A12" s="339" t="s">
        <v>6</v>
      </c>
      <c r="B12" s="426" t="s">
        <v>7</v>
      </c>
      <c r="C12" s="427"/>
      <c r="D12" s="427"/>
      <c r="E12" s="428"/>
      <c r="F12" s="213" t="s">
        <v>268</v>
      </c>
      <c r="G12" s="214" t="s">
        <v>269</v>
      </c>
    </row>
    <row r="13" spans="1:7" s="101" customFormat="1" ht="30" customHeight="1">
      <c r="A13" s="226" t="s">
        <v>9</v>
      </c>
      <c r="B13" s="250" t="s">
        <v>59</v>
      </c>
      <c r="C13" s="251"/>
      <c r="D13" s="252"/>
      <c r="E13" s="253"/>
      <c r="F13" s="234"/>
      <c r="G13" s="215"/>
    </row>
    <row r="14" spans="1:7" ht="24.95" customHeight="1">
      <c r="A14" s="227"/>
      <c r="B14" s="254" t="s">
        <v>236</v>
      </c>
      <c r="C14" s="255"/>
      <c r="D14" s="256"/>
      <c r="E14" s="257"/>
      <c r="F14" s="235"/>
      <c r="G14" s="216"/>
    </row>
    <row r="15" spans="1:7" ht="24.95" customHeight="1">
      <c r="A15" s="227"/>
      <c r="B15" s="254" t="s">
        <v>237</v>
      </c>
      <c r="C15" s="255"/>
      <c r="D15" s="256"/>
      <c r="E15" s="257"/>
      <c r="F15" s="235"/>
      <c r="G15" s="216"/>
    </row>
    <row r="16" spans="1:7" ht="24.95" customHeight="1">
      <c r="A16" s="227"/>
      <c r="B16" s="254" t="s">
        <v>238</v>
      </c>
      <c r="C16" s="255"/>
      <c r="D16" s="256"/>
      <c r="E16" s="257"/>
      <c r="F16" s="235"/>
      <c r="G16" s="216"/>
    </row>
    <row r="17" spans="1:7" ht="24.95" customHeight="1">
      <c r="A17" s="227"/>
      <c r="B17" s="254" t="s">
        <v>239</v>
      </c>
      <c r="C17" s="255"/>
      <c r="D17" s="256"/>
      <c r="E17" s="257"/>
      <c r="F17" s="235"/>
      <c r="G17" s="216"/>
    </row>
    <row r="18" spans="1:7" ht="24.95" customHeight="1">
      <c r="A18" s="227"/>
      <c r="B18" s="254"/>
      <c r="C18" s="255"/>
      <c r="D18" s="256"/>
      <c r="E18" s="257"/>
      <c r="F18" s="235"/>
      <c r="G18" s="216"/>
    </row>
    <row r="19" spans="1:7" s="17" customFormat="1" ht="24.95" customHeight="1">
      <c r="A19" s="227"/>
      <c r="B19" s="254" t="s">
        <v>60</v>
      </c>
      <c r="C19" s="255"/>
      <c r="D19" s="256"/>
      <c r="E19" s="257"/>
      <c r="F19" s="236"/>
      <c r="G19" s="216"/>
    </row>
    <row r="20" spans="1:7" s="17" customFormat="1" ht="24.95" customHeight="1">
      <c r="A20" s="227"/>
      <c r="B20" s="254" t="s">
        <v>34</v>
      </c>
      <c r="C20" s="255"/>
      <c r="D20" s="256"/>
      <c r="E20" s="257"/>
      <c r="F20" s="236"/>
      <c r="G20" s="216"/>
    </row>
    <row r="21" spans="1:7" s="17" customFormat="1" ht="24.95" customHeight="1">
      <c r="A21" s="227"/>
      <c r="B21" s="254"/>
      <c r="C21" s="255"/>
      <c r="D21" s="256"/>
      <c r="E21" s="257"/>
      <c r="F21" s="236"/>
      <c r="G21" s="216"/>
    </row>
    <row r="22" spans="1:7" s="17" customFormat="1" ht="24.95" customHeight="1">
      <c r="A22" s="227"/>
      <c r="B22" s="254"/>
      <c r="C22" s="255"/>
      <c r="D22" s="256"/>
      <c r="E22" s="257"/>
      <c r="F22" s="236"/>
      <c r="G22" s="216"/>
    </row>
    <row r="23" spans="1:7" s="17" customFormat="1" ht="24.95" customHeight="1">
      <c r="A23" s="227"/>
      <c r="B23" s="258"/>
      <c r="C23" s="259"/>
      <c r="D23" s="260"/>
      <c r="E23" s="261"/>
      <c r="F23" s="236"/>
      <c r="G23" s="216"/>
    </row>
    <row r="24" spans="1:7" s="17" customFormat="1" ht="24.95" customHeight="1">
      <c r="A24" s="227"/>
      <c r="B24" s="254" t="s">
        <v>61</v>
      </c>
      <c r="C24" s="255"/>
      <c r="D24" s="256"/>
      <c r="E24" s="257"/>
      <c r="F24" s="236"/>
      <c r="G24" s="216"/>
    </row>
    <row r="25" spans="1:7" s="17" customFormat="1" ht="24.95" customHeight="1">
      <c r="A25" s="227"/>
      <c r="B25" s="258"/>
      <c r="C25" s="259"/>
      <c r="D25" s="260"/>
      <c r="E25" s="261"/>
      <c r="F25" s="236"/>
      <c r="G25" s="216"/>
    </row>
    <row r="26" spans="1:7" s="17" customFormat="1" ht="24.95" customHeight="1">
      <c r="A26" s="227"/>
      <c r="B26" s="258"/>
      <c r="C26" s="259"/>
      <c r="D26" s="260"/>
      <c r="E26" s="261"/>
      <c r="F26" s="236"/>
      <c r="G26" s="216"/>
    </row>
    <row r="27" spans="1:7" s="17" customFormat="1" ht="24.95" customHeight="1">
      <c r="A27" s="227"/>
      <c r="B27" s="258"/>
      <c r="C27" s="259"/>
      <c r="D27" s="260"/>
      <c r="E27" s="261"/>
      <c r="F27" s="236"/>
      <c r="G27" s="216"/>
    </row>
    <row r="28" spans="1:7" s="17" customFormat="1" ht="24.95" customHeight="1">
      <c r="A28" s="227"/>
      <c r="B28" s="258"/>
      <c r="C28" s="259"/>
      <c r="D28" s="260"/>
      <c r="E28" s="261"/>
      <c r="F28" s="236"/>
      <c r="G28" s="216"/>
    </row>
    <row r="29" spans="1:7" s="17" customFormat="1" ht="24.95" customHeight="1">
      <c r="A29" s="227"/>
      <c r="B29" s="258"/>
      <c r="C29" s="259"/>
      <c r="D29" s="260"/>
      <c r="E29" s="261"/>
      <c r="F29" s="236"/>
      <c r="G29" s="216"/>
    </row>
    <row r="30" spans="1:7" s="17" customFormat="1" ht="24.95" customHeight="1">
      <c r="A30" s="227"/>
      <c r="B30" s="254" t="s">
        <v>62</v>
      </c>
      <c r="C30" s="255"/>
      <c r="D30" s="256"/>
      <c r="E30" s="257"/>
      <c r="F30" s="236"/>
      <c r="G30" s="216"/>
    </row>
    <row r="31" spans="1:7" s="17" customFormat="1" ht="24.95" customHeight="1">
      <c r="A31" s="227"/>
      <c r="B31" s="258"/>
      <c r="C31" s="259"/>
      <c r="D31" s="260"/>
      <c r="E31" s="261"/>
      <c r="F31" s="236"/>
      <c r="G31" s="216"/>
    </row>
    <row r="32" spans="1:7" s="17" customFormat="1" ht="24.95" customHeight="1">
      <c r="A32" s="227"/>
      <c r="B32" s="258"/>
      <c r="C32" s="259"/>
      <c r="D32" s="260"/>
      <c r="E32" s="261"/>
      <c r="F32" s="236"/>
      <c r="G32" s="216"/>
    </row>
    <row r="33" spans="1:7" s="17" customFormat="1" ht="24.95" customHeight="1">
      <c r="A33" s="227"/>
      <c r="B33" s="258"/>
      <c r="C33" s="259"/>
      <c r="D33" s="260"/>
      <c r="E33" s="261"/>
      <c r="F33" s="236"/>
      <c r="G33" s="216"/>
    </row>
    <row r="34" spans="1:7" s="17" customFormat="1" ht="24.95" customHeight="1">
      <c r="A34" s="227"/>
      <c r="B34" s="258"/>
      <c r="C34" s="259"/>
      <c r="D34" s="260"/>
      <c r="E34" s="261"/>
      <c r="F34" s="236"/>
      <c r="G34" s="216"/>
    </row>
    <row r="35" spans="1:7" s="17" customFormat="1" ht="24.95" customHeight="1">
      <c r="A35" s="227"/>
      <c r="B35" s="254" t="s">
        <v>63</v>
      </c>
      <c r="C35" s="255"/>
      <c r="D35" s="256"/>
      <c r="E35" s="257"/>
      <c r="F35" s="236"/>
      <c r="G35" s="216"/>
    </row>
    <row r="36" spans="1:7" s="17" customFormat="1" ht="24.95" customHeight="1">
      <c r="A36" s="227"/>
      <c r="B36" s="258"/>
      <c r="C36" s="259"/>
      <c r="D36" s="260"/>
      <c r="E36" s="261"/>
      <c r="F36" s="236"/>
      <c r="G36" s="216"/>
    </row>
    <row r="37" spans="1:7" s="17" customFormat="1" ht="24.95" customHeight="1">
      <c r="A37" s="227"/>
      <c r="B37" s="258"/>
      <c r="C37" s="259"/>
      <c r="D37" s="260"/>
      <c r="E37" s="261"/>
      <c r="F37" s="236"/>
      <c r="G37" s="216"/>
    </row>
    <row r="38" spans="1:7" s="17" customFormat="1" ht="24.95" customHeight="1">
      <c r="A38" s="227"/>
      <c r="B38" s="258"/>
      <c r="C38" s="259"/>
      <c r="D38" s="260"/>
      <c r="E38" s="261"/>
      <c r="F38" s="236"/>
      <c r="G38" s="216"/>
    </row>
    <row r="39" spans="1:7" s="17" customFormat="1" ht="24.95" customHeight="1">
      <c r="A39" s="227"/>
      <c r="B39" s="258"/>
      <c r="C39" s="259"/>
      <c r="D39" s="260"/>
      <c r="E39" s="261"/>
      <c r="F39" s="236"/>
      <c r="G39" s="216"/>
    </row>
    <row r="40" spans="1:7" s="17" customFormat="1" ht="24.95" customHeight="1">
      <c r="A40" s="227"/>
      <c r="B40" s="258"/>
      <c r="C40" s="259"/>
      <c r="D40" s="260"/>
      <c r="E40" s="261"/>
      <c r="F40" s="236"/>
      <c r="G40" s="216"/>
    </row>
    <row r="41" spans="1:7" s="17" customFormat="1" ht="24.95" customHeight="1" thickBot="1">
      <c r="A41" s="227"/>
      <c r="B41" s="254" t="s">
        <v>240</v>
      </c>
      <c r="C41" s="344"/>
      <c r="D41" s="256"/>
      <c r="E41" s="342"/>
      <c r="F41" s="236"/>
      <c r="G41" s="216"/>
    </row>
    <row r="42" spans="1:7" s="17" customFormat="1" ht="24.95" customHeight="1" thickBot="1">
      <c r="A42" s="227"/>
      <c r="B42" s="254" t="s">
        <v>258</v>
      </c>
      <c r="C42" s="345">
        <v>0</v>
      </c>
      <c r="D42" s="262" t="s">
        <v>64</v>
      </c>
      <c r="E42" s="343">
        <v>0</v>
      </c>
      <c r="F42" s="235">
        <f>C42*E42</f>
        <v>0</v>
      </c>
      <c r="G42" s="217">
        <f>C42*E42</f>
        <v>0</v>
      </c>
    </row>
    <row r="43" spans="1:7" s="17" customFormat="1" ht="24.95" customHeight="1" thickBot="1">
      <c r="A43" s="227"/>
      <c r="B43" s="254" t="s">
        <v>259</v>
      </c>
      <c r="C43" s="345">
        <v>0</v>
      </c>
      <c r="D43" s="262" t="s">
        <v>64</v>
      </c>
      <c r="E43" s="343">
        <v>0</v>
      </c>
      <c r="F43" s="235">
        <f>C43*E43</f>
        <v>0</v>
      </c>
      <c r="G43" s="217">
        <f>C43*E43</f>
        <v>0</v>
      </c>
    </row>
    <row r="44" spans="1:7" s="17" customFormat="1" ht="24.95" customHeight="1" thickBot="1">
      <c r="A44" s="227"/>
      <c r="B44" s="254" t="s">
        <v>260</v>
      </c>
      <c r="C44" s="345">
        <v>0</v>
      </c>
      <c r="D44" s="262" t="s">
        <v>64</v>
      </c>
      <c r="E44" s="343">
        <v>0</v>
      </c>
      <c r="F44" s="235">
        <f>C44*E44</f>
        <v>0</v>
      </c>
      <c r="G44" s="217">
        <f>C44*E44</f>
        <v>0</v>
      </c>
    </row>
    <row r="45" spans="1:7" s="17" customFormat="1" ht="24.95" customHeight="1" thickBot="1">
      <c r="A45" s="227"/>
      <c r="B45" s="254" t="s">
        <v>261</v>
      </c>
      <c r="C45" s="345">
        <v>0</v>
      </c>
      <c r="D45" s="262" t="s">
        <v>64</v>
      </c>
      <c r="E45" s="343">
        <v>0</v>
      </c>
      <c r="F45" s="235">
        <f>C45*E45</f>
        <v>0</v>
      </c>
      <c r="G45" s="217">
        <f>C45*E45</f>
        <v>0</v>
      </c>
    </row>
    <row r="46" spans="1:7" s="17" customFormat="1" ht="24.95" customHeight="1">
      <c r="A46" s="227"/>
      <c r="B46" s="254"/>
      <c r="C46" s="263"/>
      <c r="D46" s="262"/>
      <c r="E46" s="264"/>
      <c r="F46" s="235"/>
      <c r="G46" s="217"/>
    </row>
    <row r="47" spans="1:7" s="17" customFormat="1" ht="24.95" customHeight="1">
      <c r="A47" s="227"/>
      <c r="B47" s="254"/>
      <c r="C47" s="263"/>
      <c r="D47" s="262"/>
      <c r="E47" s="264"/>
      <c r="F47" s="235"/>
      <c r="G47" s="217"/>
    </row>
    <row r="48" spans="1:7" s="17" customFormat="1" ht="24.95" customHeight="1">
      <c r="A48" s="227"/>
      <c r="B48" s="258"/>
      <c r="C48" s="259"/>
      <c r="D48" s="260"/>
      <c r="E48" s="261"/>
      <c r="F48" s="236"/>
      <c r="G48" s="216"/>
    </row>
    <row r="49" spans="1:13" s="17" customFormat="1" ht="24.95" customHeight="1" thickBot="1">
      <c r="A49" s="227"/>
      <c r="B49" s="254" t="s">
        <v>241</v>
      </c>
      <c r="C49" s="255"/>
      <c r="D49" s="256"/>
      <c r="E49" s="257"/>
      <c r="F49" s="235"/>
      <c r="G49" s="217"/>
    </row>
    <row r="50" spans="1:13" s="17" customFormat="1" ht="24.95" customHeight="1" thickBot="1">
      <c r="A50" s="227"/>
      <c r="B50" s="254" t="s">
        <v>258</v>
      </c>
      <c r="C50" s="345">
        <v>0</v>
      </c>
      <c r="D50" s="262" t="s">
        <v>64</v>
      </c>
      <c r="E50" s="343">
        <v>0</v>
      </c>
      <c r="F50" s="235">
        <f>C50*E50</f>
        <v>0</v>
      </c>
      <c r="G50" s="217">
        <f>C50*E50</f>
        <v>0</v>
      </c>
      <c r="H50" s="38"/>
      <c r="I50" s="38"/>
      <c r="J50" s="38"/>
      <c r="K50" s="38"/>
      <c r="L50" s="38"/>
      <c r="M50" s="38"/>
    </row>
    <row r="51" spans="1:13" s="17" customFormat="1" ht="24.95" customHeight="1" thickBot="1">
      <c r="A51" s="227"/>
      <c r="B51" s="254" t="s">
        <v>259</v>
      </c>
      <c r="C51" s="345">
        <v>0</v>
      </c>
      <c r="D51" s="262" t="s">
        <v>64</v>
      </c>
      <c r="E51" s="343">
        <v>0</v>
      </c>
      <c r="F51" s="235">
        <f>C51*E51</f>
        <v>0</v>
      </c>
      <c r="G51" s="217">
        <f>C51*E51</f>
        <v>0</v>
      </c>
      <c r="H51" s="38"/>
      <c r="I51" s="38"/>
      <c r="J51" s="38"/>
      <c r="K51" s="38"/>
      <c r="L51" s="38"/>
      <c r="M51" s="38"/>
    </row>
    <row r="52" spans="1:13" s="17" customFormat="1" ht="24.95" customHeight="1" thickBot="1">
      <c r="A52" s="227"/>
      <c r="B52" s="254" t="s">
        <v>260</v>
      </c>
      <c r="C52" s="345">
        <v>0</v>
      </c>
      <c r="D52" s="262" t="s">
        <v>64</v>
      </c>
      <c r="E52" s="343">
        <v>0</v>
      </c>
      <c r="F52" s="235">
        <f>C52*E52</f>
        <v>0</v>
      </c>
      <c r="G52" s="217">
        <f>C52*E52</f>
        <v>0</v>
      </c>
      <c r="H52" s="38"/>
      <c r="I52" s="38"/>
      <c r="J52" s="38"/>
      <c r="K52" s="38"/>
      <c r="L52" s="38"/>
      <c r="M52" s="38"/>
    </row>
    <row r="53" spans="1:13" s="17" customFormat="1" ht="24.95" customHeight="1" thickBot="1">
      <c r="A53" s="227"/>
      <c r="B53" s="254" t="s">
        <v>261</v>
      </c>
      <c r="C53" s="345">
        <v>0</v>
      </c>
      <c r="D53" s="262" t="s">
        <v>64</v>
      </c>
      <c r="E53" s="343">
        <v>0</v>
      </c>
      <c r="F53" s="235">
        <f>C53*E53</f>
        <v>0</v>
      </c>
      <c r="G53" s="217">
        <f>C53*E53</f>
        <v>0</v>
      </c>
      <c r="H53" s="38"/>
      <c r="I53" s="38"/>
      <c r="J53" s="38"/>
      <c r="K53" s="38"/>
      <c r="L53" s="38"/>
      <c r="M53" s="38"/>
    </row>
    <row r="54" spans="1:13" s="17" customFormat="1" ht="24.95" customHeight="1">
      <c r="A54" s="227"/>
      <c r="B54" s="254"/>
      <c r="C54" s="263"/>
      <c r="D54" s="262"/>
      <c r="E54" s="264"/>
      <c r="F54" s="235"/>
      <c r="G54" s="217"/>
      <c r="H54" s="38"/>
      <c r="I54" s="38"/>
      <c r="J54" s="38"/>
      <c r="K54" s="38"/>
      <c r="L54" s="38"/>
      <c r="M54" s="38"/>
    </row>
    <row r="55" spans="1:13" s="17" customFormat="1" ht="24.95" customHeight="1">
      <c r="A55" s="227"/>
      <c r="B55" s="258"/>
      <c r="C55" s="259"/>
      <c r="D55" s="260"/>
      <c r="E55" s="261"/>
      <c r="F55" s="236"/>
      <c r="G55" s="216"/>
      <c r="H55" s="38"/>
      <c r="I55" s="38"/>
      <c r="J55" s="38"/>
      <c r="K55" s="38"/>
      <c r="L55" s="38"/>
      <c r="M55" s="38"/>
    </row>
    <row r="56" spans="1:13" s="17" customFormat="1" ht="24.95" customHeight="1">
      <c r="A56" s="227"/>
      <c r="B56" s="258"/>
      <c r="C56" s="259"/>
      <c r="D56" s="260"/>
      <c r="E56" s="261"/>
      <c r="F56" s="236"/>
      <c r="G56" s="216"/>
      <c r="H56" s="38"/>
      <c r="I56" s="38"/>
      <c r="J56" s="38"/>
      <c r="K56" s="38"/>
      <c r="L56" s="38"/>
      <c r="M56" s="38"/>
    </row>
    <row r="57" spans="1:13" s="17" customFormat="1" ht="24.95" customHeight="1">
      <c r="A57" s="227"/>
      <c r="B57" s="254" t="s">
        <v>65</v>
      </c>
      <c r="C57" s="255"/>
      <c r="D57" s="256"/>
      <c r="E57" s="257"/>
      <c r="F57" s="235"/>
      <c r="G57" s="217"/>
      <c r="H57" s="38"/>
      <c r="I57" s="38"/>
      <c r="J57" s="38"/>
      <c r="K57" s="38"/>
      <c r="L57" s="38"/>
      <c r="M57" s="38"/>
    </row>
    <row r="58" spans="1:13" ht="24.95" customHeight="1">
      <c r="A58" s="227"/>
      <c r="B58" s="258"/>
      <c r="C58" s="259"/>
      <c r="D58" s="260"/>
      <c r="E58" s="261"/>
      <c r="F58" s="236"/>
      <c r="G58" s="216"/>
    </row>
    <row r="59" spans="1:13" ht="24.95" customHeight="1">
      <c r="A59" s="227"/>
      <c r="B59" s="258"/>
      <c r="C59" s="259"/>
      <c r="D59" s="260"/>
      <c r="E59" s="261"/>
      <c r="F59" s="236"/>
      <c r="G59" s="216"/>
    </row>
    <row r="60" spans="1:13" ht="24.95" customHeight="1">
      <c r="A60" s="227"/>
      <c r="B60" s="258"/>
      <c r="C60" s="259"/>
      <c r="D60" s="260"/>
      <c r="E60" s="261"/>
      <c r="F60" s="236"/>
      <c r="G60" s="216"/>
    </row>
    <row r="61" spans="1:13" ht="30" customHeight="1">
      <c r="A61" s="227"/>
      <c r="B61" s="265" t="s">
        <v>66</v>
      </c>
      <c r="C61" s="255"/>
      <c r="D61" s="266"/>
      <c r="E61" s="267"/>
      <c r="F61" s="237">
        <f>SUM(F13:F60)</f>
        <v>0</v>
      </c>
      <c r="G61" s="218">
        <f>SUM(G13:G60)</f>
        <v>0</v>
      </c>
    </row>
    <row r="62" spans="1:13" ht="24.95" customHeight="1">
      <c r="A62" s="227"/>
      <c r="B62" s="254"/>
      <c r="C62" s="255"/>
      <c r="D62" s="256"/>
      <c r="E62" s="257"/>
      <c r="F62" s="235"/>
      <c r="G62" s="219"/>
    </row>
    <row r="63" spans="1:13" s="82" customFormat="1" ht="30" customHeight="1">
      <c r="A63" s="228" t="s">
        <v>11</v>
      </c>
      <c r="B63" s="268" t="s">
        <v>67</v>
      </c>
      <c r="C63" s="269"/>
      <c r="D63" s="270"/>
      <c r="E63" s="271"/>
      <c r="F63" s="238"/>
      <c r="G63" s="219"/>
    </row>
    <row r="64" spans="1:13" ht="24.95" customHeight="1">
      <c r="A64" s="227"/>
      <c r="B64" s="254"/>
      <c r="C64" s="255"/>
      <c r="D64" s="256"/>
      <c r="E64" s="257"/>
      <c r="F64" s="235"/>
      <c r="G64" s="219"/>
    </row>
    <row r="65" spans="1:13" s="17" customFormat="1" ht="24.95" customHeight="1">
      <c r="A65" s="227"/>
      <c r="B65" s="272" t="s">
        <v>68</v>
      </c>
      <c r="C65" s="259"/>
      <c r="D65" s="260"/>
      <c r="E65" s="273" t="s">
        <v>264</v>
      </c>
      <c r="F65" s="236"/>
      <c r="G65" s="216"/>
      <c r="H65" s="38"/>
      <c r="I65" s="38"/>
      <c r="J65" s="38"/>
      <c r="K65" s="38"/>
      <c r="L65" s="38"/>
      <c r="M65" s="38"/>
    </row>
    <row r="66" spans="1:13" s="17" customFormat="1" ht="24.95" customHeight="1">
      <c r="A66" s="227"/>
      <c r="B66" s="272"/>
      <c r="C66" s="259"/>
      <c r="D66" s="260"/>
      <c r="E66" s="273" t="s">
        <v>265</v>
      </c>
      <c r="F66" s="236"/>
      <c r="G66" s="216"/>
      <c r="H66" s="38"/>
      <c r="I66" s="38"/>
      <c r="J66" s="38"/>
      <c r="K66" s="38"/>
      <c r="L66" s="38"/>
      <c r="M66" s="38"/>
    </row>
    <row r="67" spans="1:13" s="17" customFormat="1" ht="24.95" customHeight="1">
      <c r="A67" s="227"/>
      <c r="B67" s="272"/>
      <c r="C67" s="259"/>
      <c r="D67" s="260"/>
      <c r="E67" s="273"/>
      <c r="F67" s="236"/>
      <c r="G67" s="216"/>
      <c r="H67" s="38"/>
      <c r="I67" s="38"/>
      <c r="J67" s="38"/>
      <c r="K67" s="38"/>
      <c r="L67" s="38"/>
      <c r="M67" s="38"/>
    </row>
    <row r="68" spans="1:13" s="17" customFormat="1" ht="24.95" customHeight="1">
      <c r="A68" s="227"/>
      <c r="B68" s="272" t="s">
        <v>256</v>
      </c>
      <c r="C68" s="259"/>
      <c r="D68" s="260"/>
      <c r="E68" s="273" t="s">
        <v>264</v>
      </c>
      <c r="F68" s="236"/>
      <c r="G68" s="216"/>
      <c r="H68" s="38"/>
      <c r="I68" s="38"/>
      <c r="J68" s="38"/>
      <c r="K68" s="38"/>
      <c r="L68" s="38"/>
      <c r="M68" s="38"/>
    </row>
    <row r="69" spans="1:13" s="17" customFormat="1" ht="24.95" customHeight="1">
      <c r="A69" s="227"/>
      <c r="B69" s="272"/>
      <c r="C69" s="259"/>
      <c r="D69" s="260"/>
      <c r="E69" s="273" t="s">
        <v>265</v>
      </c>
      <c r="F69" s="236"/>
      <c r="G69" s="216"/>
      <c r="H69" s="38"/>
      <c r="I69" s="38"/>
      <c r="J69" s="38"/>
      <c r="K69" s="38"/>
      <c r="L69" s="38"/>
      <c r="M69" s="38"/>
    </row>
    <row r="70" spans="1:13" s="17" customFormat="1" ht="24.95" customHeight="1">
      <c r="A70" s="227"/>
      <c r="B70" s="272"/>
      <c r="C70" s="259"/>
      <c r="D70" s="260"/>
      <c r="E70" s="273"/>
      <c r="F70" s="236"/>
      <c r="G70" s="216"/>
      <c r="H70" s="38"/>
      <c r="I70" s="38"/>
      <c r="J70" s="38"/>
      <c r="K70" s="38"/>
      <c r="L70" s="38"/>
      <c r="M70" s="38"/>
    </row>
    <row r="71" spans="1:13" s="17" customFormat="1" ht="24.95" customHeight="1">
      <c r="A71" s="227"/>
      <c r="B71" s="272" t="s">
        <v>257</v>
      </c>
      <c r="C71" s="259"/>
      <c r="D71" s="260"/>
      <c r="E71" s="273" t="s">
        <v>264</v>
      </c>
      <c r="F71" s="236"/>
      <c r="G71" s="216"/>
      <c r="H71" s="38"/>
      <c r="I71" s="38"/>
      <c r="J71" s="38"/>
      <c r="K71" s="38"/>
      <c r="L71" s="38"/>
      <c r="M71" s="38"/>
    </row>
    <row r="72" spans="1:13" s="17" customFormat="1" ht="24.95" customHeight="1">
      <c r="A72" s="227"/>
      <c r="B72" s="272"/>
      <c r="C72" s="259"/>
      <c r="D72" s="260"/>
      <c r="E72" s="273" t="s">
        <v>265</v>
      </c>
      <c r="F72" s="236"/>
      <c r="G72" s="216"/>
      <c r="H72" s="38"/>
      <c r="I72" s="38"/>
      <c r="J72" s="38"/>
      <c r="K72" s="38"/>
      <c r="L72" s="38"/>
      <c r="M72" s="38"/>
    </row>
    <row r="73" spans="1:13" s="17" customFormat="1" ht="24.95" customHeight="1">
      <c r="A73" s="227"/>
      <c r="B73" s="258"/>
      <c r="C73" s="259"/>
      <c r="D73" s="260"/>
      <c r="E73" s="261"/>
      <c r="F73" s="239"/>
      <c r="G73" s="219"/>
      <c r="H73" s="38"/>
      <c r="I73" s="38"/>
      <c r="J73" s="38"/>
      <c r="K73" s="38"/>
      <c r="L73" s="38"/>
      <c r="M73" s="38"/>
    </row>
    <row r="74" spans="1:13" s="17" customFormat="1" ht="24.95" customHeight="1" thickBot="1">
      <c r="A74" s="227"/>
      <c r="B74" s="254" t="s">
        <v>69</v>
      </c>
      <c r="C74" s="274"/>
      <c r="D74" s="256"/>
      <c r="E74" s="275"/>
      <c r="F74" s="239"/>
      <c r="G74" s="219"/>
      <c r="H74" s="38"/>
      <c r="I74" s="38"/>
      <c r="J74" s="38"/>
      <c r="K74" s="38"/>
      <c r="L74" s="38"/>
      <c r="M74" s="38"/>
    </row>
    <row r="75" spans="1:13" s="17" customFormat="1" ht="24.95" customHeight="1" thickBot="1">
      <c r="A75" s="227"/>
      <c r="B75" s="345">
        <v>0</v>
      </c>
      <c r="C75" s="262" t="s">
        <v>64</v>
      </c>
      <c r="D75" s="346">
        <v>6.2E-2</v>
      </c>
      <c r="E75" s="273" t="s">
        <v>264</v>
      </c>
      <c r="F75" s="239">
        <f>B75*D75</f>
        <v>0</v>
      </c>
      <c r="G75" s="219"/>
      <c r="H75" s="38"/>
      <c r="I75" s="38"/>
      <c r="J75" s="38"/>
      <c r="K75" s="38"/>
      <c r="L75" s="38"/>
      <c r="M75" s="38"/>
    </row>
    <row r="76" spans="1:13" s="17" customFormat="1" ht="24.95" customHeight="1" thickBot="1">
      <c r="A76" s="227"/>
      <c r="B76" s="345">
        <v>0</v>
      </c>
      <c r="C76" s="262" t="s">
        <v>64</v>
      </c>
      <c r="D76" s="346">
        <v>6.2E-2</v>
      </c>
      <c r="E76" s="273" t="s">
        <v>265</v>
      </c>
      <c r="F76" s="239"/>
      <c r="G76" s="219">
        <f>B76*D76</f>
        <v>0</v>
      </c>
      <c r="H76" s="38"/>
      <c r="I76" s="38"/>
      <c r="J76" s="38"/>
      <c r="K76" s="38"/>
      <c r="L76" s="38"/>
      <c r="M76" s="38"/>
    </row>
    <row r="77" spans="1:13" s="17" customFormat="1" ht="24.95" customHeight="1">
      <c r="A77" s="227"/>
      <c r="B77" s="276"/>
      <c r="C77" s="277"/>
      <c r="D77" s="278"/>
      <c r="E77" s="279"/>
      <c r="F77" s="239"/>
      <c r="G77" s="219"/>
      <c r="H77" s="38"/>
      <c r="I77" s="38"/>
      <c r="J77" s="38"/>
      <c r="K77" s="38"/>
      <c r="L77" s="38"/>
      <c r="M77" s="38"/>
    </row>
    <row r="78" spans="1:13" s="17" customFormat="1" ht="24.95" customHeight="1">
      <c r="A78" s="227"/>
      <c r="B78" s="276"/>
      <c r="C78" s="277"/>
      <c r="D78" s="278"/>
      <c r="E78" s="279"/>
      <c r="F78" s="239"/>
      <c r="G78" s="219"/>
      <c r="H78" s="38"/>
      <c r="I78" s="38"/>
      <c r="J78" s="38"/>
      <c r="K78" s="38"/>
      <c r="L78" s="38"/>
      <c r="M78" s="38"/>
    </row>
    <row r="79" spans="1:13" s="17" customFormat="1" ht="24.95" customHeight="1" thickBot="1">
      <c r="A79" s="227"/>
      <c r="B79" s="272" t="s">
        <v>70</v>
      </c>
      <c r="C79" s="277"/>
      <c r="D79" s="278"/>
      <c r="E79" s="279"/>
      <c r="F79" s="239"/>
      <c r="G79" s="219"/>
      <c r="H79" s="38"/>
      <c r="I79" s="38"/>
      <c r="J79" s="38"/>
      <c r="K79" s="38"/>
      <c r="L79" s="38"/>
      <c r="M79" s="38"/>
    </row>
    <row r="80" spans="1:13" s="17" customFormat="1" ht="24.95" customHeight="1" thickBot="1">
      <c r="A80" s="227"/>
      <c r="B80" s="345">
        <v>0</v>
      </c>
      <c r="C80" s="262" t="s">
        <v>64</v>
      </c>
      <c r="D80" s="347">
        <v>1.4500000000000001E-2</v>
      </c>
      <c r="E80" s="273" t="s">
        <v>264</v>
      </c>
      <c r="F80" s="239">
        <f>B80*D80</f>
        <v>0</v>
      </c>
      <c r="G80" s="219"/>
      <c r="H80" s="38"/>
      <c r="I80" s="38"/>
      <c r="J80" s="38"/>
      <c r="K80" s="38"/>
      <c r="L80" s="38"/>
      <c r="M80" s="38"/>
    </row>
    <row r="81" spans="1:13" s="17" customFormat="1" ht="24.95" customHeight="1" thickBot="1">
      <c r="A81" s="227"/>
      <c r="B81" s="345">
        <v>0</v>
      </c>
      <c r="C81" s="262" t="s">
        <v>64</v>
      </c>
      <c r="D81" s="347">
        <v>1.4500000000000001E-2</v>
      </c>
      <c r="E81" s="273" t="s">
        <v>265</v>
      </c>
      <c r="F81" s="239"/>
      <c r="G81" s="219">
        <f>B81*D81</f>
        <v>0</v>
      </c>
      <c r="H81" s="38"/>
      <c r="I81" s="38"/>
      <c r="J81" s="38"/>
      <c r="K81" s="38"/>
      <c r="L81" s="38"/>
      <c r="M81" s="38"/>
    </row>
    <row r="82" spans="1:13" s="17" customFormat="1" ht="24.95" customHeight="1">
      <c r="A82" s="227"/>
      <c r="B82" s="272"/>
      <c r="C82" s="277"/>
      <c r="D82" s="278"/>
      <c r="E82" s="279"/>
      <c r="F82" s="239"/>
      <c r="G82" s="219"/>
      <c r="H82" s="38"/>
      <c r="I82" s="38"/>
      <c r="J82" s="38"/>
      <c r="K82" s="38"/>
      <c r="L82" s="38"/>
      <c r="M82" s="38"/>
    </row>
    <row r="83" spans="1:13" s="17" customFormat="1" ht="24.95" customHeight="1">
      <c r="A83" s="227"/>
      <c r="B83" s="272"/>
      <c r="C83" s="277"/>
      <c r="D83" s="278"/>
      <c r="E83" s="279"/>
      <c r="F83" s="239"/>
      <c r="G83" s="219"/>
      <c r="H83" s="38"/>
      <c r="I83" s="38"/>
      <c r="J83" s="38"/>
      <c r="K83" s="38"/>
      <c r="L83" s="38"/>
      <c r="M83" s="38"/>
    </row>
    <row r="84" spans="1:13" s="17" customFormat="1" ht="24.95" customHeight="1" thickBot="1">
      <c r="A84" s="227"/>
      <c r="B84" s="272" t="s">
        <v>283</v>
      </c>
      <c r="C84" s="277"/>
      <c r="D84" s="278"/>
      <c r="E84" s="279"/>
      <c r="F84" s="239"/>
      <c r="G84" s="219"/>
      <c r="H84" s="38"/>
      <c r="I84" s="38"/>
      <c r="J84" s="38"/>
      <c r="K84" s="38"/>
      <c r="L84" s="38"/>
      <c r="M84" s="38"/>
    </row>
    <row r="85" spans="1:13" s="17" customFormat="1" ht="24.95" customHeight="1" thickBot="1">
      <c r="A85" s="227"/>
      <c r="B85" s="345">
        <v>0</v>
      </c>
      <c r="C85" s="262" t="s">
        <v>64</v>
      </c>
      <c r="D85" s="346">
        <v>0.27200000000000002</v>
      </c>
      <c r="E85" s="273" t="s">
        <v>264</v>
      </c>
      <c r="F85" s="239">
        <f>B85*D85</f>
        <v>0</v>
      </c>
      <c r="G85" s="219"/>
      <c r="H85" s="38"/>
      <c r="I85" s="38"/>
      <c r="J85" s="38"/>
      <c r="K85" s="38"/>
      <c r="L85" s="38"/>
      <c r="M85" s="38"/>
    </row>
    <row r="86" spans="1:13" s="17" customFormat="1" ht="24.95" customHeight="1" thickBot="1">
      <c r="A86" s="227"/>
      <c r="B86" s="345">
        <v>0</v>
      </c>
      <c r="C86" s="262" t="s">
        <v>64</v>
      </c>
      <c r="D86" s="346">
        <v>0.27200000000000002</v>
      </c>
      <c r="E86" s="273" t="s">
        <v>265</v>
      </c>
      <c r="F86" s="239"/>
      <c r="G86" s="219">
        <f>B86*D86</f>
        <v>0</v>
      </c>
      <c r="H86" s="38"/>
      <c r="I86" s="38"/>
      <c r="J86" s="38"/>
      <c r="K86" s="38"/>
      <c r="L86" s="38"/>
      <c r="M86" s="38"/>
    </row>
    <row r="87" spans="1:13" s="17" customFormat="1" ht="24.95" customHeight="1">
      <c r="A87" s="227"/>
      <c r="B87" s="272"/>
      <c r="C87" s="277"/>
      <c r="D87" s="278"/>
      <c r="E87" s="279"/>
      <c r="F87" s="239"/>
      <c r="G87" s="219"/>
      <c r="H87" s="38"/>
      <c r="I87" s="38"/>
      <c r="J87" s="38"/>
      <c r="K87" s="38"/>
      <c r="L87" s="38"/>
      <c r="M87" s="38"/>
    </row>
    <row r="88" spans="1:13" s="17" customFormat="1" ht="24.95" customHeight="1">
      <c r="A88" s="227"/>
      <c r="B88" s="272"/>
      <c r="C88" s="277"/>
      <c r="D88" s="278"/>
      <c r="E88" s="279"/>
      <c r="F88" s="239"/>
      <c r="G88" s="219"/>
      <c r="H88" s="38"/>
      <c r="I88" s="38"/>
      <c r="J88" s="38"/>
      <c r="K88" s="38"/>
      <c r="L88" s="38"/>
      <c r="M88" s="38"/>
    </row>
    <row r="89" spans="1:13" s="17" customFormat="1" ht="24.95" customHeight="1" thickBot="1">
      <c r="A89" s="227"/>
      <c r="B89" s="280" t="s">
        <v>284</v>
      </c>
      <c r="C89" s="281"/>
      <c r="D89" s="282"/>
      <c r="E89" s="283"/>
      <c r="F89" s="239"/>
      <c r="G89" s="219"/>
      <c r="H89" s="38"/>
      <c r="I89" s="38"/>
      <c r="J89" s="38"/>
      <c r="K89" s="38"/>
      <c r="L89" s="38"/>
      <c r="M89" s="38"/>
    </row>
    <row r="90" spans="1:13" s="17" customFormat="1" ht="24.95" customHeight="1" thickBot="1">
      <c r="A90" s="227"/>
      <c r="B90" s="345">
        <v>0</v>
      </c>
      <c r="C90" s="262" t="s">
        <v>64</v>
      </c>
      <c r="D90" s="346">
        <v>0.32300000000000001</v>
      </c>
      <c r="E90" s="273" t="s">
        <v>264</v>
      </c>
      <c r="F90" s="239">
        <f>B90*D90</f>
        <v>0</v>
      </c>
      <c r="G90" s="219"/>
      <c r="H90" s="38"/>
      <c r="I90" s="38"/>
      <c r="J90" s="38"/>
      <c r="K90" s="38"/>
      <c r="L90" s="38"/>
      <c r="M90" s="38"/>
    </row>
    <row r="91" spans="1:13" s="17" customFormat="1" ht="24.95" customHeight="1" thickBot="1">
      <c r="A91" s="227"/>
      <c r="B91" s="345">
        <v>0</v>
      </c>
      <c r="C91" s="262" t="s">
        <v>64</v>
      </c>
      <c r="D91" s="346">
        <v>0.32300000000000001</v>
      </c>
      <c r="E91" s="273" t="s">
        <v>265</v>
      </c>
      <c r="F91" s="239"/>
      <c r="G91" s="219">
        <f>B91*D91</f>
        <v>0</v>
      </c>
      <c r="H91" s="38"/>
      <c r="I91" s="38"/>
      <c r="J91" s="38"/>
      <c r="K91" s="38"/>
      <c r="L91" s="38"/>
      <c r="M91" s="38"/>
    </row>
    <row r="92" spans="1:13" s="17" customFormat="1" ht="24.95" customHeight="1">
      <c r="A92" s="227"/>
      <c r="B92" s="272"/>
      <c r="C92" s="277"/>
      <c r="D92" s="278"/>
      <c r="E92" s="279"/>
      <c r="F92" s="239"/>
      <c r="G92" s="219"/>
      <c r="H92" s="38"/>
      <c r="I92" s="38"/>
      <c r="J92" s="38"/>
      <c r="K92" s="38"/>
      <c r="L92" s="38"/>
      <c r="M92" s="38"/>
    </row>
    <row r="93" spans="1:13" s="17" customFormat="1" ht="24.95" customHeight="1">
      <c r="A93" s="227"/>
      <c r="B93" s="272"/>
      <c r="C93" s="277"/>
      <c r="D93" s="278"/>
      <c r="E93" s="279"/>
      <c r="F93" s="239"/>
      <c r="G93" s="219"/>
      <c r="H93" s="38"/>
      <c r="I93" s="38"/>
      <c r="J93" s="38"/>
      <c r="K93" s="38"/>
      <c r="L93" s="38"/>
      <c r="M93" s="38"/>
    </row>
    <row r="94" spans="1:13" s="17" customFormat="1" ht="24.95" customHeight="1" thickBot="1">
      <c r="A94" s="227"/>
      <c r="B94" s="272" t="s">
        <v>71</v>
      </c>
      <c r="C94" s="277"/>
      <c r="D94" s="278"/>
      <c r="E94" s="279"/>
      <c r="F94" s="239"/>
      <c r="G94" s="219"/>
      <c r="H94" s="38"/>
      <c r="I94" s="38"/>
      <c r="J94" s="38"/>
      <c r="K94" s="38"/>
      <c r="L94" s="38"/>
      <c r="M94" s="38"/>
    </row>
    <row r="95" spans="1:13" s="17" customFormat="1" ht="24.95" customHeight="1" thickBot="1">
      <c r="A95" s="227"/>
      <c r="B95" s="345">
        <v>0</v>
      </c>
      <c r="C95" s="262" t="s">
        <v>64</v>
      </c>
      <c r="D95" s="348">
        <v>0</v>
      </c>
      <c r="E95" s="273" t="s">
        <v>264</v>
      </c>
      <c r="F95" s="239">
        <f>B95*D95</f>
        <v>0</v>
      </c>
      <c r="G95" s="219"/>
      <c r="H95" s="38"/>
      <c r="I95" s="38"/>
      <c r="J95" s="38"/>
      <c r="K95" s="38"/>
      <c r="L95" s="38"/>
      <c r="M95" s="38"/>
    </row>
    <row r="96" spans="1:13" s="17" customFormat="1" ht="24.95" customHeight="1" thickBot="1">
      <c r="A96" s="227"/>
      <c r="B96" s="345">
        <v>0</v>
      </c>
      <c r="C96" s="262" t="s">
        <v>64</v>
      </c>
      <c r="D96" s="348">
        <v>0</v>
      </c>
      <c r="E96" s="273" t="s">
        <v>265</v>
      </c>
      <c r="F96" s="239"/>
      <c r="G96" s="219">
        <f>B96*D96</f>
        <v>0</v>
      </c>
      <c r="H96" s="38"/>
      <c r="I96" s="38"/>
      <c r="J96" s="38"/>
      <c r="K96" s="38"/>
      <c r="L96" s="38"/>
      <c r="M96" s="38"/>
    </row>
    <row r="97" spans="1:13" s="17" customFormat="1" ht="24.95" customHeight="1">
      <c r="A97" s="227"/>
      <c r="B97" s="284"/>
      <c r="C97" s="285"/>
      <c r="D97" s="286"/>
      <c r="E97" s="287"/>
      <c r="F97" s="240"/>
      <c r="G97" s="220"/>
      <c r="H97" s="38"/>
      <c r="I97" s="38"/>
      <c r="J97" s="38"/>
      <c r="K97" s="38"/>
      <c r="L97" s="38"/>
      <c r="M97" s="38"/>
    </row>
    <row r="98" spans="1:13" s="17" customFormat="1" ht="24.95" customHeight="1">
      <c r="A98" s="227"/>
      <c r="B98" s="284"/>
      <c r="C98" s="285"/>
      <c r="D98" s="286"/>
      <c r="E98" s="287"/>
      <c r="F98" s="240"/>
      <c r="G98" s="220"/>
      <c r="H98" s="38"/>
      <c r="I98" s="38"/>
      <c r="J98" s="38"/>
      <c r="K98" s="38"/>
      <c r="L98" s="38"/>
      <c r="M98" s="38"/>
    </row>
    <row r="99" spans="1:13" s="17" customFormat="1" ht="24.95" customHeight="1" thickBot="1">
      <c r="A99" s="227"/>
      <c r="B99" s="272" t="s">
        <v>72</v>
      </c>
      <c r="C99" s="277"/>
      <c r="D99" s="278"/>
      <c r="E99" s="279"/>
      <c r="F99" s="239"/>
      <c r="G99" s="219"/>
      <c r="H99" s="38"/>
      <c r="I99" s="38"/>
      <c r="J99" s="38"/>
      <c r="K99" s="38"/>
      <c r="L99" s="38"/>
      <c r="M99" s="38"/>
    </row>
    <row r="100" spans="1:13" s="17" customFormat="1" ht="24.95" customHeight="1" thickBot="1">
      <c r="A100" s="227"/>
      <c r="B100" s="345">
        <v>0</v>
      </c>
      <c r="C100" s="262" t="s">
        <v>64</v>
      </c>
      <c r="D100" s="348">
        <v>0</v>
      </c>
      <c r="E100" s="273" t="s">
        <v>264</v>
      </c>
      <c r="F100" s="239">
        <f>B100*D100</f>
        <v>0</v>
      </c>
      <c r="G100" s="219"/>
      <c r="H100" s="38"/>
      <c r="I100" s="38"/>
      <c r="J100" s="38"/>
      <c r="K100" s="38"/>
      <c r="L100" s="38"/>
      <c r="M100" s="38"/>
    </row>
    <row r="101" spans="1:13" s="17" customFormat="1" ht="24.95" customHeight="1" thickBot="1">
      <c r="A101" s="227"/>
      <c r="B101" s="345">
        <v>0</v>
      </c>
      <c r="C101" s="262" t="s">
        <v>64</v>
      </c>
      <c r="D101" s="348">
        <v>0</v>
      </c>
      <c r="E101" s="273" t="s">
        <v>265</v>
      </c>
      <c r="F101" s="239"/>
      <c r="G101" s="219">
        <f>B101*D101</f>
        <v>0</v>
      </c>
      <c r="H101" s="38"/>
      <c r="I101" s="38"/>
      <c r="J101" s="38"/>
      <c r="K101" s="38"/>
      <c r="L101" s="38"/>
      <c r="M101" s="38"/>
    </row>
    <row r="102" spans="1:13" s="17" customFormat="1" ht="24.95" customHeight="1">
      <c r="A102" s="227"/>
      <c r="B102" s="272"/>
      <c r="C102" s="277"/>
      <c r="D102" s="288"/>
      <c r="E102" s="279"/>
      <c r="F102" s="236"/>
      <c r="G102" s="216"/>
      <c r="H102" s="38"/>
      <c r="I102" s="38"/>
      <c r="J102" s="38"/>
      <c r="K102" s="38"/>
      <c r="L102" s="38"/>
      <c r="M102" s="38"/>
    </row>
    <row r="103" spans="1:13" s="17" customFormat="1" ht="24.95" customHeight="1">
      <c r="A103" s="227"/>
      <c r="B103" s="272"/>
      <c r="C103" s="277"/>
      <c r="D103" s="288"/>
      <c r="E103" s="279"/>
      <c r="F103" s="236"/>
      <c r="G103" s="216"/>
      <c r="H103" s="38"/>
      <c r="I103" s="38"/>
      <c r="J103" s="38"/>
      <c r="K103" s="38"/>
      <c r="L103" s="38"/>
      <c r="M103" s="38"/>
    </row>
    <row r="104" spans="1:13" s="17" customFormat="1" ht="24.95" customHeight="1">
      <c r="A104" s="227"/>
      <c r="B104" s="289" t="s">
        <v>242</v>
      </c>
      <c r="C104" s="277"/>
      <c r="D104" s="288"/>
      <c r="E104" s="273" t="s">
        <v>264</v>
      </c>
      <c r="F104" s="236"/>
      <c r="G104" s="216"/>
      <c r="H104" s="38"/>
      <c r="I104" s="38"/>
      <c r="J104" s="38"/>
      <c r="K104" s="38"/>
      <c r="L104" s="38"/>
      <c r="M104" s="38"/>
    </row>
    <row r="105" spans="1:13" s="17" customFormat="1" ht="24.95" customHeight="1">
      <c r="A105" s="227"/>
      <c r="B105" s="272"/>
      <c r="C105" s="277"/>
      <c r="D105" s="288"/>
      <c r="E105" s="273" t="s">
        <v>265</v>
      </c>
      <c r="F105" s="236"/>
      <c r="G105" s="216"/>
      <c r="H105" s="38"/>
      <c r="I105" s="38"/>
      <c r="J105" s="38"/>
      <c r="K105" s="38"/>
      <c r="L105" s="38"/>
      <c r="M105" s="38"/>
    </row>
    <row r="106" spans="1:13" s="17" customFormat="1" ht="24.95" customHeight="1">
      <c r="A106" s="227"/>
      <c r="B106" s="272"/>
      <c r="C106" s="277"/>
      <c r="D106" s="288"/>
      <c r="E106" s="279"/>
      <c r="F106" s="236"/>
      <c r="G106" s="216"/>
      <c r="H106" s="38"/>
      <c r="I106" s="38"/>
      <c r="J106" s="38"/>
      <c r="K106" s="38"/>
      <c r="L106" s="38"/>
      <c r="M106" s="38"/>
    </row>
    <row r="107" spans="1:13" s="17" customFormat="1" ht="24.95" customHeight="1">
      <c r="A107" s="227"/>
      <c r="B107" s="272"/>
      <c r="C107" s="277"/>
      <c r="D107" s="288"/>
      <c r="E107" s="279"/>
      <c r="F107" s="236"/>
      <c r="G107" s="216"/>
      <c r="H107" s="38"/>
      <c r="I107" s="38"/>
      <c r="J107" s="38"/>
      <c r="K107" s="38"/>
      <c r="L107" s="38"/>
      <c r="M107" s="38"/>
    </row>
    <row r="108" spans="1:13" s="17" customFormat="1" ht="24.95" customHeight="1">
      <c r="A108" s="227"/>
      <c r="B108" s="272" t="s">
        <v>73</v>
      </c>
      <c r="C108" s="277"/>
      <c r="D108" s="288"/>
      <c r="E108" s="279"/>
      <c r="F108" s="236"/>
      <c r="G108" s="216"/>
      <c r="H108" s="38"/>
      <c r="I108" s="38"/>
      <c r="J108" s="38"/>
      <c r="K108" s="38"/>
      <c r="L108" s="38"/>
      <c r="M108" s="38"/>
    </row>
    <row r="109" spans="1:13" s="17" customFormat="1" ht="24.95" customHeight="1">
      <c r="A109" s="227"/>
      <c r="B109" s="272"/>
      <c r="C109" s="277"/>
      <c r="D109" s="288"/>
      <c r="E109" s="273" t="s">
        <v>264</v>
      </c>
      <c r="F109" s="236"/>
      <c r="G109" s="216"/>
      <c r="H109" s="38"/>
      <c r="I109" s="38"/>
      <c r="J109" s="38"/>
      <c r="K109" s="38"/>
      <c r="L109" s="38"/>
      <c r="M109" s="38"/>
    </row>
    <row r="110" spans="1:13" s="17" customFormat="1" ht="24.95" customHeight="1">
      <c r="A110" s="227"/>
      <c r="B110" s="272"/>
      <c r="C110" s="255"/>
      <c r="D110" s="256"/>
      <c r="E110" s="273" t="s">
        <v>265</v>
      </c>
      <c r="F110" s="235"/>
      <c r="G110" s="217"/>
      <c r="H110" s="38"/>
      <c r="I110" s="38"/>
      <c r="J110" s="38"/>
      <c r="K110" s="38"/>
      <c r="L110" s="38"/>
      <c r="M110" s="38"/>
    </row>
    <row r="111" spans="1:13" s="17" customFormat="1" ht="24.95" customHeight="1">
      <c r="A111" s="227"/>
      <c r="B111" s="272"/>
      <c r="C111" s="255"/>
      <c r="D111" s="256"/>
      <c r="E111" s="273"/>
      <c r="F111" s="236"/>
      <c r="G111" s="216"/>
      <c r="H111" s="38"/>
      <c r="I111" s="38"/>
      <c r="J111" s="38"/>
      <c r="K111" s="38"/>
      <c r="L111" s="38"/>
      <c r="M111" s="38"/>
    </row>
    <row r="112" spans="1:13" s="17" customFormat="1" ht="24.95" customHeight="1">
      <c r="A112" s="227"/>
      <c r="B112" s="258"/>
      <c r="C112" s="259"/>
      <c r="D112" s="260"/>
      <c r="E112" s="261"/>
      <c r="F112" s="236"/>
      <c r="G112" s="216"/>
      <c r="H112" s="38"/>
      <c r="I112" s="38"/>
      <c r="J112" s="38"/>
      <c r="K112" s="38"/>
      <c r="L112" s="38"/>
      <c r="M112" s="38"/>
    </row>
    <row r="113" spans="1:7" ht="30" customHeight="1">
      <c r="A113" s="227"/>
      <c r="B113" s="290" t="s">
        <v>74</v>
      </c>
      <c r="C113" s="255"/>
      <c r="D113" s="266"/>
      <c r="E113" s="261"/>
      <c r="F113" s="237">
        <f>SUM(F63:F112)</f>
        <v>0</v>
      </c>
      <c r="G113" s="218">
        <f>SUM(G63:G112)</f>
        <v>0</v>
      </c>
    </row>
    <row r="114" spans="1:7" ht="24.95" customHeight="1">
      <c r="A114" s="227"/>
      <c r="B114" s="254"/>
      <c r="C114" s="255"/>
      <c r="D114" s="256"/>
      <c r="E114" s="257"/>
      <c r="F114" s="235"/>
      <c r="G114" s="217"/>
    </row>
    <row r="115" spans="1:7" ht="30" customHeight="1">
      <c r="A115" s="228" t="s">
        <v>13</v>
      </c>
      <c r="B115" s="268" t="s">
        <v>75</v>
      </c>
      <c r="C115" s="269"/>
      <c r="D115" s="270"/>
      <c r="E115" s="271"/>
      <c r="F115" s="238"/>
      <c r="G115" s="221"/>
    </row>
    <row r="116" spans="1:7" s="82" customFormat="1" ht="24.95" customHeight="1">
      <c r="A116" s="227"/>
      <c r="B116" s="254" t="s">
        <v>243</v>
      </c>
      <c r="C116" s="255"/>
      <c r="D116" s="256"/>
      <c r="E116" s="257"/>
      <c r="F116" s="235"/>
      <c r="G116" s="219"/>
    </row>
    <row r="117" spans="1:7" ht="24.95" customHeight="1">
      <c r="A117" s="227"/>
      <c r="B117" s="254" t="s">
        <v>244</v>
      </c>
      <c r="C117" s="255"/>
      <c r="D117" s="256"/>
      <c r="E117" s="257"/>
      <c r="F117" s="235"/>
      <c r="G117" s="219"/>
    </row>
    <row r="118" spans="1:7" ht="24.95" customHeight="1">
      <c r="A118" s="227"/>
      <c r="B118" s="254"/>
      <c r="C118" s="255"/>
      <c r="D118" s="256"/>
      <c r="E118" s="257"/>
      <c r="F118" s="235"/>
      <c r="G118" s="219"/>
    </row>
    <row r="119" spans="1:7" ht="24.95" customHeight="1">
      <c r="A119" s="227"/>
      <c r="B119" s="254"/>
      <c r="C119" s="255"/>
      <c r="D119" s="256"/>
      <c r="E119" s="257"/>
      <c r="F119" s="235"/>
      <c r="G119" s="219"/>
    </row>
    <row r="120" spans="1:7" ht="24.95" customHeight="1">
      <c r="A120" s="227"/>
      <c r="B120" s="254"/>
      <c r="C120" s="255"/>
      <c r="D120" s="256"/>
      <c r="E120" s="257"/>
      <c r="F120" s="235"/>
      <c r="G120" s="219"/>
    </row>
    <row r="121" spans="1:7" ht="24.95" customHeight="1">
      <c r="A121" s="227"/>
      <c r="B121" s="291"/>
      <c r="C121" s="255"/>
      <c r="D121" s="256"/>
      <c r="E121" s="292"/>
      <c r="F121" s="241"/>
      <c r="G121" s="219"/>
    </row>
    <row r="122" spans="1:7" ht="24.95" customHeight="1">
      <c r="A122" s="227"/>
      <c r="B122" s="284" t="s">
        <v>94</v>
      </c>
      <c r="C122" s="259"/>
      <c r="D122" s="260"/>
      <c r="E122" s="261"/>
      <c r="F122" s="236"/>
      <c r="G122" s="219"/>
    </row>
    <row r="123" spans="1:7" ht="24.95" customHeight="1">
      <c r="A123" s="227"/>
      <c r="B123" s="293"/>
      <c r="C123" s="259"/>
      <c r="D123" s="260"/>
      <c r="E123" s="261"/>
      <c r="F123" s="236"/>
      <c r="G123" s="219"/>
    </row>
    <row r="124" spans="1:7" ht="24.95" customHeight="1">
      <c r="A124" s="227"/>
      <c r="B124" s="258"/>
      <c r="C124" s="259"/>
      <c r="D124" s="260"/>
      <c r="E124" s="261"/>
      <c r="F124" s="236"/>
      <c r="G124" s="219"/>
    </row>
    <row r="125" spans="1:7" ht="24.95" customHeight="1">
      <c r="A125" s="227"/>
      <c r="B125" s="258"/>
      <c r="C125" s="259"/>
      <c r="D125" s="260"/>
      <c r="E125" s="261"/>
      <c r="F125" s="236"/>
      <c r="G125" s="219"/>
    </row>
    <row r="126" spans="1:7" ht="30" customHeight="1">
      <c r="A126" s="227"/>
      <c r="B126" s="265" t="s">
        <v>76</v>
      </c>
      <c r="C126" s="294"/>
      <c r="D126" s="295"/>
      <c r="E126" s="257"/>
      <c r="F126" s="237">
        <f>SUM(F115:F125)</f>
        <v>0</v>
      </c>
      <c r="G126" s="218">
        <f>SUM(G115:G125)</f>
        <v>0</v>
      </c>
    </row>
    <row r="127" spans="1:7" ht="24.95" customHeight="1">
      <c r="A127" s="227"/>
      <c r="B127" s="254"/>
      <c r="C127" s="255"/>
      <c r="D127" s="256"/>
      <c r="E127" s="257"/>
      <c r="F127" s="235"/>
      <c r="G127" s="217"/>
    </row>
    <row r="128" spans="1:7" s="82" customFormat="1" ht="30" customHeight="1">
      <c r="A128" s="228" t="s">
        <v>15</v>
      </c>
      <c r="B128" s="268" t="s">
        <v>77</v>
      </c>
      <c r="C128" s="269"/>
      <c r="D128" s="270"/>
      <c r="E128" s="271"/>
      <c r="F128" s="238"/>
      <c r="G128" s="222"/>
    </row>
    <row r="129" spans="1:7" ht="24.95" customHeight="1">
      <c r="A129" s="227"/>
      <c r="B129" s="254" t="s">
        <v>245</v>
      </c>
      <c r="C129" s="255"/>
      <c r="D129" s="256"/>
      <c r="E129" s="257"/>
      <c r="F129" s="235"/>
      <c r="G129" s="216"/>
    </row>
    <row r="130" spans="1:7" ht="24.95" customHeight="1">
      <c r="A130" s="227"/>
      <c r="B130" s="254"/>
      <c r="C130" s="255"/>
      <c r="D130" s="256"/>
      <c r="E130" s="257"/>
      <c r="F130" s="235"/>
      <c r="G130" s="216"/>
    </row>
    <row r="131" spans="1:7" ht="24.95" customHeight="1">
      <c r="A131" s="227"/>
      <c r="B131" s="254" t="s">
        <v>246</v>
      </c>
      <c r="C131" s="255"/>
      <c r="D131" s="256"/>
      <c r="E131" s="257"/>
      <c r="F131" s="235"/>
      <c r="G131" s="216"/>
    </row>
    <row r="132" spans="1:7" ht="24.95" customHeight="1">
      <c r="A132" s="227"/>
      <c r="B132" s="254"/>
      <c r="C132" s="255"/>
      <c r="D132" s="256"/>
      <c r="E132" s="257"/>
      <c r="F132" s="235"/>
      <c r="G132" s="216"/>
    </row>
    <row r="133" spans="1:7" ht="24.95" customHeight="1">
      <c r="A133" s="227"/>
      <c r="B133" s="296"/>
      <c r="C133" s="259"/>
      <c r="D133" s="260"/>
      <c r="E133" s="261"/>
      <c r="F133" s="236"/>
      <c r="G133" s="216"/>
    </row>
    <row r="134" spans="1:7" ht="24.95" customHeight="1">
      <c r="A134" s="227"/>
      <c r="B134" s="258" t="s">
        <v>78</v>
      </c>
      <c r="C134" s="259"/>
      <c r="D134" s="260"/>
      <c r="E134" s="261"/>
      <c r="F134" s="236"/>
      <c r="G134" s="216"/>
    </row>
    <row r="135" spans="1:7" ht="24.95" customHeight="1">
      <c r="A135" s="227"/>
      <c r="B135" s="254" t="s">
        <v>79</v>
      </c>
      <c r="C135" s="255"/>
      <c r="D135" s="256"/>
      <c r="E135" s="257"/>
      <c r="F135" s="235"/>
      <c r="G135" s="216"/>
    </row>
    <row r="136" spans="1:7" ht="24.95" customHeight="1">
      <c r="A136" s="227"/>
      <c r="B136" s="254"/>
      <c r="C136" s="255"/>
      <c r="D136" s="256"/>
      <c r="E136" s="257"/>
      <c r="F136" s="235"/>
      <c r="G136" s="216"/>
    </row>
    <row r="137" spans="1:7" ht="24.95" customHeight="1">
      <c r="A137" s="227"/>
      <c r="B137" s="258"/>
      <c r="C137" s="259"/>
      <c r="D137" s="260"/>
      <c r="E137" s="261"/>
      <c r="F137" s="236"/>
      <c r="G137" s="216"/>
    </row>
    <row r="138" spans="1:7" ht="24.95" customHeight="1">
      <c r="A138" s="227"/>
      <c r="B138" s="258"/>
      <c r="C138" s="259"/>
      <c r="D138" s="260"/>
      <c r="E138" s="261"/>
      <c r="F138" s="236"/>
      <c r="G138" s="216"/>
    </row>
    <row r="139" spans="1:7" ht="24.95" customHeight="1">
      <c r="A139" s="227"/>
      <c r="B139" s="254" t="s">
        <v>80</v>
      </c>
      <c r="C139" s="255"/>
      <c r="D139" s="256"/>
      <c r="E139" s="257"/>
      <c r="F139" s="235"/>
      <c r="G139" s="216"/>
    </row>
    <row r="140" spans="1:7" ht="24.95" customHeight="1">
      <c r="A140" s="227"/>
      <c r="B140" s="258"/>
      <c r="C140" s="259"/>
      <c r="D140" s="260"/>
      <c r="E140" s="261"/>
      <c r="F140" s="236"/>
      <c r="G140" s="216"/>
    </row>
    <row r="141" spans="1:7" ht="24.95" customHeight="1">
      <c r="A141" s="227"/>
      <c r="B141" s="258"/>
      <c r="C141" s="259"/>
      <c r="D141" s="260"/>
      <c r="E141" s="261"/>
      <c r="F141" s="236"/>
      <c r="G141" s="216"/>
    </row>
    <row r="142" spans="1:7" ht="30" customHeight="1">
      <c r="A142" s="227"/>
      <c r="B142" s="265" t="s">
        <v>81</v>
      </c>
      <c r="C142" s="294"/>
      <c r="D142" s="295"/>
      <c r="E142" s="257"/>
      <c r="F142" s="237">
        <f>SUM(F128:F141)</f>
        <v>0</v>
      </c>
      <c r="G142" s="218">
        <f>SUM(G128:G141)</f>
        <v>0</v>
      </c>
    </row>
    <row r="143" spans="1:7" ht="24.95" customHeight="1">
      <c r="A143" s="227"/>
      <c r="B143" s="254"/>
      <c r="C143" s="255"/>
      <c r="D143" s="256"/>
      <c r="E143" s="257"/>
      <c r="F143" s="235"/>
      <c r="G143" s="217"/>
    </row>
    <row r="144" spans="1:7" s="82" customFormat="1" ht="30" customHeight="1">
      <c r="A144" s="228" t="s">
        <v>17</v>
      </c>
      <c r="B144" s="297" t="s">
        <v>82</v>
      </c>
      <c r="C144" s="298"/>
      <c r="D144" s="299"/>
      <c r="E144" s="300"/>
      <c r="F144" s="242"/>
      <c r="G144" s="222"/>
    </row>
    <row r="145" spans="1:7" ht="24.95" customHeight="1">
      <c r="A145" s="227"/>
      <c r="B145" s="272" t="s">
        <v>247</v>
      </c>
      <c r="C145" s="277"/>
      <c r="D145" s="288"/>
      <c r="E145" s="279"/>
      <c r="F145" s="239"/>
      <c r="G145" s="216"/>
    </row>
    <row r="146" spans="1:7" ht="24.95" customHeight="1">
      <c r="A146" s="227"/>
      <c r="B146" s="272" t="s">
        <v>248</v>
      </c>
      <c r="C146" s="277"/>
      <c r="D146" s="288"/>
      <c r="E146" s="279"/>
      <c r="F146" s="239"/>
      <c r="G146" s="216"/>
    </row>
    <row r="147" spans="1:7" ht="24.95" customHeight="1">
      <c r="A147" s="227"/>
      <c r="B147" s="272" t="s">
        <v>249</v>
      </c>
      <c r="C147" s="277"/>
      <c r="D147" s="288"/>
      <c r="E147" s="279"/>
      <c r="F147" s="239"/>
      <c r="G147" s="216"/>
    </row>
    <row r="148" spans="1:7" ht="24.95" customHeight="1">
      <c r="A148" s="227"/>
      <c r="B148" s="272"/>
      <c r="C148" s="277"/>
      <c r="D148" s="288"/>
      <c r="E148" s="279"/>
      <c r="F148" s="239"/>
      <c r="G148" s="216"/>
    </row>
    <row r="149" spans="1:7" ht="24.95" customHeight="1">
      <c r="A149" s="227"/>
      <c r="B149" s="280" t="s">
        <v>83</v>
      </c>
      <c r="C149" s="277"/>
      <c r="D149" s="288"/>
      <c r="E149" s="279"/>
      <c r="F149" s="239"/>
      <c r="G149" s="216"/>
    </row>
    <row r="150" spans="1:7" ht="24.95" customHeight="1">
      <c r="A150" s="227"/>
      <c r="B150" s="280"/>
      <c r="C150" s="277"/>
      <c r="D150" s="288"/>
      <c r="E150" s="279"/>
      <c r="F150" s="239"/>
      <c r="G150" s="216"/>
    </row>
    <row r="151" spans="1:7" ht="24.95" customHeight="1">
      <c r="A151" s="227"/>
      <c r="B151" s="280"/>
      <c r="C151" s="277"/>
      <c r="D151" s="288"/>
      <c r="E151" s="279"/>
      <c r="F151" s="239"/>
      <c r="G151" s="216"/>
    </row>
    <row r="152" spans="1:7" ht="24.95" customHeight="1">
      <c r="A152" s="227"/>
      <c r="B152" s="280" t="s">
        <v>95</v>
      </c>
      <c r="C152" s="277"/>
      <c r="D152" s="288"/>
      <c r="E152" s="279"/>
      <c r="F152" s="239"/>
      <c r="G152" s="216"/>
    </row>
    <row r="153" spans="1:7" ht="24.95" customHeight="1">
      <c r="A153" s="227"/>
      <c r="B153" s="280"/>
      <c r="C153" s="277"/>
      <c r="D153" s="288"/>
      <c r="E153" s="279"/>
      <c r="F153" s="239"/>
      <c r="G153" s="216"/>
    </row>
    <row r="154" spans="1:7" ht="24.95" customHeight="1">
      <c r="A154" s="227"/>
      <c r="B154" s="280"/>
      <c r="C154" s="277"/>
      <c r="D154" s="288"/>
      <c r="E154" s="279"/>
      <c r="F154" s="239"/>
      <c r="G154" s="216"/>
    </row>
    <row r="155" spans="1:7" ht="24.95" customHeight="1">
      <c r="A155" s="227"/>
      <c r="B155" s="272" t="s">
        <v>97</v>
      </c>
      <c r="C155" s="277"/>
      <c r="D155" s="288"/>
      <c r="E155" s="279"/>
      <c r="F155" s="239"/>
      <c r="G155" s="216"/>
    </row>
    <row r="156" spans="1:7" ht="24.95" customHeight="1">
      <c r="A156" s="227"/>
      <c r="B156" s="272"/>
      <c r="C156" s="277"/>
      <c r="D156" s="288"/>
      <c r="E156" s="279"/>
      <c r="F156" s="239"/>
      <c r="G156" s="216"/>
    </row>
    <row r="157" spans="1:7" ht="24.95" customHeight="1">
      <c r="A157" s="227"/>
      <c r="B157" s="272"/>
      <c r="C157" s="277"/>
      <c r="D157" s="288"/>
      <c r="E157" s="279"/>
      <c r="F157" s="239"/>
      <c r="G157" s="216"/>
    </row>
    <row r="158" spans="1:7" ht="24.95" customHeight="1">
      <c r="A158" s="227"/>
      <c r="B158" s="272" t="s">
        <v>96</v>
      </c>
      <c r="C158" s="277"/>
      <c r="D158" s="288"/>
      <c r="E158" s="279"/>
      <c r="F158" s="239"/>
      <c r="G158" s="216"/>
    </row>
    <row r="159" spans="1:7" ht="24.95" customHeight="1">
      <c r="A159" s="227"/>
      <c r="B159" s="272"/>
      <c r="C159" s="277"/>
      <c r="D159" s="288"/>
      <c r="E159" s="279"/>
      <c r="F159" s="239"/>
      <c r="G159" s="216"/>
    </row>
    <row r="160" spans="1:7" ht="24.95" customHeight="1">
      <c r="A160" s="227"/>
      <c r="B160" s="272"/>
      <c r="C160" s="277"/>
      <c r="D160" s="288"/>
      <c r="E160" s="279"/>
      <c r="F160" s="239"/>
      <c r="G160" s="216"/>
    </row>
    <row r="161" spans="1:7" ht="24.95" customHeight="1">
      <c r="A161" s="227"/>
      <c r="B161" s="272" t="s">
        <v>250</v>
      </c>
      <c r="C161" s="277"/>
      <c r="D161" s="288"/>
      <c r="E161" s="279"/>
      <c r="F161" s="239"/>
      <c r="G161" s="216"/>
    </row>
    <row r="162" spans="1:7" ht="24.95" customHeight="1">
      <c r="A162" s="227"/>
      <c r="B162" s="272"/>
      <c r="C162" s="277"/>
      <c r="D162" s="288"/>
      <c r="E162" s="279"/>
      <c r="F162" s="239"/>
      <c r="G162" s="216"/>
    </row>
    <row r="163" spans="1:7" ht="24.95" customHeight="1">
      <c r="A163" s="227"/>
      <c r="B163" s="284"/>
      <c r="C163" s="285"/>
      <c r="D163" s="288"/>
      <c r="E163" s="279"/>
      <c r="F163" s="239"/>
      <c r="G163" s="216"/>
    </row>
    <row r="164" spans="1:7" ht="24.95" customHeight="1">
      <c r="A164" s="227"/>
      <c r="B164" s="272"/>
      <c r="C164" s="277"/>
      <c r="D164" s="288"/>
      <c r="E164" s="279"/>
      <c r="F164" s="239"/>
      <c r="G164" s="216"/>
    </row>
    <row r="165" spans="1:7" ht="24.95" customHeight="1">
      <c r="A165" s="227"/>
      <c r="B165" s="272" t="s">
        <v>232</v>
      </c>
      <c r="C165" s="277"/>
      <c r="D165" s="288"/>
      <c r="E165" s="279"/>
      <c r="F165" s="239"/>
      <c r="G165" s="216"/>
    </row>
    <row r="166" spans="1:7" ht="24.95" customHeight="1">
      <c r="A166" s="227"/>
      <c r="B166" s="258"/>
      <c r="C166" s="259"/>
      <c r="D166" s="260"/>
      <c r="E166" s="261"/>
      <c r="F166" s="236"/>
      <c r="G166" s="216"/>
    </row>
    <row r="167" spans="1:7" ht="24.95" customHeight="1">
      <c r="A167" s="227"/>
      <c r="B167" s="258"/>
      <c r="C167" s="259"/>
      <c r="D167" s="260"/>
      <c r="E167" s="261"/>
      <c r="F167" s="236"/>
      <c r="G167" s="216"/>
    </row>
    <row r="168" spans="1:7" ht="24.95" customHeight="1">
      <c r="A168" s="227"/>
      <c r="B168" s="258" t="s">
        <v>84</v>
      </c>
      <c r="C168" s="259"/>
      <c r="D168" s="260"/>
      <c r="E168" s="261"/>
      <c r="F168" s="236"/>
      <c r="G168" s="216"/>
    </row>
    <row r="169" spans="1:7" ht="24.95" customHeight="1">
      <c r="A169" s="227"/>
      <c r="B169" s="272" t="s">
        <v>85</v>
      </c>
      <c r="C169" s="259"/>
      <c r="D169" s="260"/>
      <c r="E169" s="261"/>
      <c r="F169" s="236"/>
      <c r="G169" s="216"/>
    </row>
    <row r="170" spans="1:7" ht="24.95" customHeight="1">
      <c r="A170" s="227"/>
      <c r="B170" s="284"/>
      <c r="C170" s="285"/>
      <c r="D170" s="288"/>
      <c r="E170" s="279"/>
      <c r="F170" s="236"/>
      <c r="G170" s="216"/>
    </row>
    <row r="171" spans="1:7" ht="24.95" customHeight="1">
      <c r="A171" s="227"/>
      <c r="B171" s="272"/>
      <c r="C171" s="277"/>
      <c r="D171" s="288"/>
      <c r="E171" s="279"/>
      <c r="F171" s="236"/>
      <c r="G171" s="216"/>
    </row>
    <row r="172" spans="1:7" ht="24.95" customHeight="1">
      <c r="A172" s="227"/>
      <c r="B172" s="258"/>
      <c r="C172" s="259"/>
      <c r="D172" s="260"/>
      <c r="E172" s="261"/>
      <c r="F172" s="236"/>
      <c r="G172" s="216"/>
    </row>
    <row r="173" spans="1:7" ht="30" customHeight="1">
      <c r="A173" s="227"/>
      <c r="B173" s="265" t="s">
        <v>86</v>
      </c>
      <c r="C173" s="294"/>
      <c r="D173" s="301"/>
      <c r="E173" s="302"/>
      <c r="F173" s="237">
        <f>SUM(F144:F172)</f>
        <v>0</v>
      </c>
      <c r="G173" s="218">
        <f>SUM(G144:G172)</f>
        <v>0</v>
      </c>
    </row>
    <row r="174" spans="1:7" ht="24.95" customHeight="1">
      <c r="A174" s="227"/>
      <c r="B174" s="258"/>
      <c r="C174" s="259"/>
      <c r="D174" s="260"/>
      <c r="E174" s="261"/>
      <c r="F174" s="236"/>
      <c r="G174" s="216"/>
    </row>
    <row r="175" spans="1:7" s="82" customFormat="1" ht="30" customHeight="1">
      <c r="A175" s="228" t="s">
        <v>19</v>
      </c>
      <c r="B175" s="268" t="s">
        <v>87</v>
      </c>
      <c r="C175" s="269"/>
      <c r="D175" s="270"/>
      <c r="E175" s="271"/>
      <c r="F175" s="238"/>
      <c r="G175" s="222"/>
    </row>
    <row r="176" spans="1:7" ht="24.95" customHeight="1">
      <c r="A176" s="227"/>
      <c r="B176" s="254" t="s">
        <v>251</v>
      </c>
      <c r="C176" s="255"/>
      <c r="D176" s="256"/>
      <c r="E176" s="257"/>
      <c r="F176" s="235"/>
      <c r="G176" s="216"/>
    </row>
    <row r="177" spans="1:7" ht="24.95" customHeight="1">
      <c r="A177" s="227"/>
      <c r="B177" s="303" t="s">
        <v>253</v>
      </c>
      <c r="C177" s="255"/>
      <c r="D177" s="256"/>
      <c r="E177" s="257"/>
      <c r="F177" s="235"/>
      <c r="G177" s="216"/>
    </row>
    <row r="178" spans="1:7" ht="24.95" customHeight="1">
      <c r="A178" s="227"/>
      <c r="B178" s="304" t="s">
        <v>217</v>
      </c>
      <c r="C178" s="255"/>
      <c r="D178" s="256"/>
      <c r="E178" s="257"/>
      <c r="F178" s="235"/>
      <c r="G178" s="216"/>
    </row>
    <row r="179" spans="1:7" ht="24.95" customHeight="1">
      <c r="A179" s="227"/>
      <c r="B179" s="304" t="s">
        <v>218</v>
      </c>
      <c r="C179" s="255"/>
      <c r="D179" s="256"/>
      <c r="E179" s="257"/>
      <c r="F179" s="235"/>
      <c r="G179" s="216"/>
    </row>
    <row r="180" spans="1:7" ht="24.95" customHeight="1">
      <c r="A180" s="227"/>
      <c r="B180" s="258"/>
      <c r="C180" s="259"/>
      <c r="D180" s="260"/>
      <c r="E180" s="261"/>
      <c r="F180" s="236"/>
      <c r="G180" s="216"/>
    </row>
    <row r="181" spans="1:7" ht="24.95" customHeight="1">
      <c r="A181" s="227"/>
      <c r="B181" s="258"/>
      <c r="C181" s="259"/>
      <c r="D181" s="260"/>
      <c r="E181" s="261"/>
      <c r="F181" s="236"/>
      <c r="G181" s="216"/>
    </row>
    <row r="182" spans="1:7" ht="24.95" customHeight="1">
      <c r="A182" s="227"/>
      <c r="B182" s="272"/>
      <c r="C182" s="259"/>
      <c r="D182" s="260"/>
      <c r="E182" s="261"/>
      <c r="F182" s="236"/>
      <c r="G182" s="216"/>
    </row>
    <row r="183" spans="1:7" ht="24.95" customHeight="1">
      <c r="A183" s="227"/>
      <c r="B183" s="272"/>
      <c r="C183" s="259"/>
      <c r="D183" s="260"/>
      <c r="E183" s="261"/>
      <c r="F183" s="236"/>
      <c r="G183" s="216"/>
    </row>
    <row r="184" spans="1:7" ht="24.95" customHeight="1">
      <c r="A184" s="227"/>
      <c r="B184" s="305"/>
      <c r="C184" s="260"/>
      <c r="D184" s="260"/>
      <c r="E184" s="261"/>
      <c r="F184" s="236"/>
      <c r="G184" s="216"/>
    </row>
    <row r="185" spans="1:7" ht="24.95" customHeight="1">
      <c r="A185" s="227"/>
      <c r="B185" s="258"/>
      <c r="C185" s="259"/>
      <c r="D185" s="260"/>
      <c r="E185" s="261"/>
      <c r="F185" s="236"/>
      <c r="G185" s="216"/>
    </row>
    <row r="186" spans="1:7" ht="24.95" customHeight="1">
      <c r="A186" s="227"/>
      <c r="B186" s="272"/>
      <c r="C186" s="259"/>
      <c r="D186" s="260"/>
      <c r="E186" s="261"/>
      <c r="F186" s="236"/>
      <c r="G186" s="216"/>
    </row>
    <row r="187" spans="1:7" ht="24.95" customHeight="1">
      <c r="A187" s="227"/>
      <c r="B187" s="306"/>
      <c r="C187" s="259"/>
      <c r="D187" s="260"/>
      <c r="E187" s="261"/>
      <c r="F187" s="236"/>
      <c r="G187" s="216"/>
    </row>
    <row r="188" spans="1:7" ht="24.95" customHeight="1">
      <c r="A188" s="227"/>
      <c r="B188" s="307"/>
      <c r="C188" s="259"/>
      <c r="D188" s="260"/>
      <c r="E188" s="261"/>
      <c r="F188" s="236"/>
      <c r="G188" s="216"/>
    </row>
    <row r="189" spans="1:7" ht="24.95" customHeight="1">
      <c r="A189" s="227"/>
      <c r="B189" s="307"/>
      <c r="C189" s="259"/>
      <c r="D189" s="260"/>
      <c r="E189" s="261"/>
      <c r="F189" s="236"/>
      <c r="G189" s="216"/>
    </row>
    <row r="190" spans="1:7" ht="24.95" customHeight="1">
      <c r="A190" s="227"/>
      <c r="B190" s="258"/>
      <c r="C190" s="259"/>
      <c r="D190" s="260"/>
      <c r="E190" s="261"/>
      <c r="F190" s="236"/>
      <c r="G190" s="216"/>
    </row>
    <row r="191" spans="1:7" ht="24.95" customHeight="1">
      <c r="A191" s="227"/>
      <c r="B191" s="293"/>
      <c r="C191" s="308"/>
      <c r="D191" s="260"/>
      <c r="E191" s="261"/>
      <c r="F191" s="236"/>
      <c r="G191" s="216"/>
    </row>
    <row r="192" spans="1:7" ht="24.95" customHeight="1">
      <c r="A192" s="227"/>
      <c r="B192" s="258"/>
      <c r="C192" s="259"/>
      <c r="D192" s="260"/>
      <c r="E192" s="261"/>
      <c r="F192" s="236"/>
      <c r="G192" s="216"/>
    </row>
    <row r="193" spans="1:7" ht="24.95" customHeight="1">
      <c r="A193" s="227"/>
      <c r="B193" s="293"/>
      <c r="C193" s="259"/>
      <c r="D193" s="260"/>
      <c r="E193" s="261"/>
      <c r="F193" s="236"/>
      <c r="G193" s="216"/>
    </row>
    <row r="194" spans="1:7" ht="30" customHeight="1">
      <c r="A194" s="227"/>
      <c r="B194" s="265" t="s">
        <v>88</v>
      </c>
      <c r="C194" s="294"/>
      <c r="D194" s="256"/>
      <c r="E194" s="261"/>
      <c r="F194" s="243">
        <f>SUM(F175:F193)</f>
        <v>0</v>
      </c>
      <c r="G194" s="218">
        <f>SUM(G175:G193)</f>
        <v>0</v>
      </c>
    </row>
    <row r="195" spans="1:7" s="82" customFormat="1" ht="24.95" customHeight="1">
      <c r="A195" s="227"/>
      <c r="B195" s="258"/>
      <c r="C195" s="259"/>
      <c r="D195" s="260"/>
      <c r="E195" s="261"/>
      <c r="F195" s="236"/>
      <c r="G195" s="216"/>
    </row>
    <row r="196" spans="1:7" s="102" customFormat="1" ht="30" customHeight="1">
      <c r="A196" s="227"/>
      <c r="B196" s="265" t="s">
        <v>89</v>
      </c>
      <c r="C196" s="294"/>
      <c r="D196" s="301"/>
      <c r="E196" s="267"/>
      <c r="F196" s="237">
        <f>SUM(F61,F113,F126,F142,F173,F194)</f>
        <v>0</v>
      </c>
      <c r="G196" s="218">
        <f>SUM(G61,G113,G126,G142,G173,G194)</f>
        <v>0</v>
      </c>
    </row>
    <row r="197" spans="1:7" ht="24.95" customHeight="1">
      <c r="A197" s="227"/>
      <c r="B197" s="254"/>
      <c r="C197" s="255"/>
      <c r="D197" s="256"/>
      <c r="E197" s="257"/>
      <c r="F197" s="235"/>
      <c r="G197" s="217"/>
    </row>
    <row r="198" spans="1:7" ht="30" customHeight="1">
      <c r="A198" s="228" t="s">
        <v>22</v>
      </c>
      <c r="B198" s="297" t="s">
        <v>90</v>
      </c>
      <c r="C198" s="298"/>
      <c r="D198" s="299"/>
      <c r="E198" s="300"/>
      <c r="F198" s="242"/>
      <c r="G198" s="223"/>
    </row>
    <row r="199" spans="1:7" ht="24.95" customHeight="1">
      <c r="A199" s="227"/>
      <c r="B199" s="303" t="s">
        <v>252</v>
      </c>
      <c r="C199" s="277"/>
      <c r="D199" s="288"/>
      <c r="E199" s="279"/>
      <c r="F199" s="239"/>
      <c r="G199" s="217"/>
    </row>
    <row r="200" spans="1:7" ht="24.95" customHeight="1">
      <c r="A200" s="227"/>
      <c r="B200" s="304" t="s">
        <v>215</v>
      </c>
      <c r="C200" s="277"/>
      <c r="D200" s="288"/>
      <c r="E200" s="309"/>
      <c r="F200" s="244"/>
      <c r="G200" s="219"/>
    </row>
    <row r="201" spans="1:7" ht="24.95" customHeight="1">
      <c r="A201" s="227"/>
      <c r="B201" s="304" t="s">
        <v>216</v>
      </c>
      <c r="C201" s="277"/>
      <c r="D201" s="288"/>
      <c r="E201" s="279"/>
      <c r="F201" s="239"/>
      <c r="G201" s="217"/>
    </row>
    <row r="202" spans="1:7" ht="24.95" customHeight="1">
      <c r="A202" s="227"/>
      <c r="B202" s="254"/>
      <c r="C202" s="255"/>
      <c r="D202" s="256"/>
      <c r="E202" s="257"/>
      <c r="F202" s="235"/>
      <c r="G202" s="217"/>
    </row>
    <row r="203" spans="1:7" s="82" customFormat="1" ht="24.95" customHeight="1">
      <c r="A203" s="227"/>
      <c r="B203" s="254"/>
      <c r="C203" s="255"/>
      <c r="D203" s="256"/>
      <c r="E203" s="257"/>
      <c r="F203" s="235"/>
      <c r="G203" s="217"/>
    </row>
    <row r="204" spans="1:7" ht="24.95" customHeight="1">
      <c r="A204" s="227"/>
      <c r="B204" s="254"/>
      <c r="C204" s="255"/>
      <c r="D204" s="256"/>
      <c r="E204" s="257"/>
      <c r="F204" s="235"/>
      <c r="G204" s="217"/>
    </row>
    <row r="205" spans="1:7" ht="24.95" customHeight="1">
      <c r="A205" s="227"/>
      <c r="B205" s="254"/>
      <c r="C205" s="255"/>
      <c r="D205" s="256"/>
      <c r="E205" s="257"/>
      <c r="F205" s="235"/>
      <c r="G205" s="217"/>
    </row>
    <row r="206" spans="1:7" ht="24.95" customHeight="1">
      <c r="A206" s="227"/>
      <c r="B206" s="254"/>
      <c r="C206" s="255"/>
      <c r="D206" s="256"/>
      <c r="E206" s="257"/>
      <c r="F206" s="235"/>
      <c r="G206" s="217"/>
    </row>
    <row r="207" spans="1:7" ht="30" customHeight="1">
      <c r="A207" s="227"/>
      <c r="B207" s="310" t="s">
        <v>91</v>
      </c>
      <c r="C207" s="285"/>
      <c r="D207" s="288"/>
      <c r="E207" s="279"/>
      <c r="F207" s="245">
        <f>SUM(F198:F206)</f>
        <v>0</v>
      </c>
      <c r="G207" s="224">
        <f>SUM(G198:G206)</f>
        <v>0</v>
      </c>
    </row>
    <row r="208" spans="1:7" ht="24.95" customHeight="1">
      <c r="A208" s="227"/>
      <c r="B208" s="310"/>
      <c r="C208" s="285"/>
      <c r="D208" s="288"/>
      <c r="E208" s="279"/>
      <c r="F208" s="239"/>
      <c r="G208" s="221"/>
    </row>
    <row r="209" spans="1:7" ht="30" customHeight="1">
      <c r="A209" s="229" t="s">
        <v>24</v>
      </c>
      <c r="B209" s="311" t="s">
        <v>228</v>
      </c>
      <c r="C209" s="312"/>
      <c r="D209" s="313"/>
      <c r="E209" s="314"/>
      <c r="F209" s="235"/>
      <c r="G209" s="217"/>
    </row>
    <row r="210" spans="1:7" ht="24.95" customHeight="1">
      <c r="A210" s="230"/>
      <c r="B210" s="315" t="s">
        <v>230</v>
      </c>
      <c r="C210" s="316"/>
      <c r="D210" s="317"/>
      <c r="E210" s="318"/>
      <c r="F210" s="236"/>
      <c r="G210" s="216"/>
    </row>
    <row r="211" spans="1:7" ht="24.95" customHeight="1">
      <c r="A211" s="227"/>
      <c r="B211" s="310"/>
      <c r="C211" s="285"/>
      <c r="D211" s="288"/>
      <c r="E211" s="279"/>
      <c r="F211" s="239"/>
      <c r="G211" s="221"/>
    </row>
    <row r="212" spans="1:7" ht="24.95" customHeight="1">
      <c r="A212" s="227"/>
      <c r="B212" s="310"/>
      <c r="C212" s="285"/>
      <c r="D212" s="288"/>
      <c r="E212" s="279"/>
      <c r="F212" s="239"/>
      <c r="G212" s="221"/>
    </row>
    <row r="213" spans="1:7" ht="24.95" customHeight="1">
      <c r="A213" s="227"/>
      <c r="B213" s="310"/>
      <c r="C213" s="285"/>
      <c r="D213" s="288"/>
      <c r="E213" s="279"/>
      <c r="F213" s="239"/>
      <c r="G213" s="221"/>
    </row>
    <row r="214" spans="1:7" ht="24.95" customHeight="1">
      <c r="A214" s="227"/>
      <c r="B214" s="310"/>
      <c r="C214" s="285"/>
      <c r="D214" s="288"/>
      <c r="E214" s="279"/>
      <c r="F214" s="239"/>
      <c r="G214" s="221"/>
    </row>
    <row r="215" spans="1:7" ht="30" customHeight="1">
      <c r="A215" s="227"/>
      <c r="B215" s="310" t="s">
        <v>229</v>
      </c>
      <c r="C215" s="285"/>
      <c r="D215" s="288"/>
      <c r="E215" s="279"/>
      <c r="F215" s="245">
        <f>SUM(F209:F214)</f>
        <v>0</v>
      </c>
      <c r="G215" s="224">
        <f>SUM(G209:G214)</f>
        <v>0</v>
      </c>
    </row>
    <row r="216" spans="1:7" ht="24.95" customHeight="1">
      <c r="A216" s="227"/>
      <c r="B216" s="310"/>
      <c r="C216" s="285"/>
      <c r="D216" s="288"/>
      <c r="E216" s="279"/>
      <c r="F216" s="239"/>
      <c r="G216" s="221"/>
    </row>
    <row r="217" spans="1:7" ht="30" customHeight="1">
      <c r="A217" s="231"/>
      <c r="B217" s="319" t="s">
        <v>98</v>
      </c>
      <c r="C217" s="320"/>
      <c r="D217" s="320"/>
      <c r="E217" s="321"/>
      <c r="F217" s="246"/>
      <c r="G217" s="225"/>
    </row>
    <row r="218" spans="1:7" ht="24.95" customHeight="1">
      <c r="A218" s="231"/>
      <c r="B218" s="319"/>
      <c r="C218" s="320"/>
      <c r="D218" s="320"/>
      <c r="E218" s="321"/>
      <c r="F218" s="246"/>
      <c r="G218" s="225"/>
    </row>
    <row r="219" spans="1:7" ht="24.95" customHeight="1">
      <c r="A219" s="231"/>
      <c r="B219" s="322" t="s">
        <v>99</v>
      </c>
      <c r="C219" s="320"/>
      <c r="D219" s="320"/>
      <c r="E219" s="321"/>
      <c r="F219" s="246"/>
      <c r="G219" s="225"/>
    </row>
    <row r="220" spans="1:7" ht="24.95" customHeight="1" thickBot="1">
      <c r="A220" s="231"/>
      <c r="B220" s="323"/>
      <c r="C220" s="324" t="s">
        <v>129</v>
      </c>
      <c r="D220" s="325"/>
      <c r="E220" s="326" t="s">
        <v>270</v>
      </c>
      <c r="F220" s="247"/>
      <c r="G220" s="225"/>
    </row>
    <row r="221" spans="1:7" ht="24.95" customHeight="1" thickBot="1">
      <c r="A221" s="232"/>
      <c r="B221" s="327" t="s">
        <v>100</v>
      </c>
      <c r="C221" s="351">
        <v>0</v>
      </c>
      <c r="D221" s="328" t="s">
        <v>101</v>
      </c>
      <c r="E221" s="355">
        <v>0</v>
      </c>
      <c r="F221" s="248"/>
      <c r="G221" s="223"/>
    </row>
    <row r="222" spans="1:7" ht="24.95" customHeight="1">
      <c r="A222" s="232"/>
      <c r="B222" s="329" t="s">
        <v>231</v>
      </c>
      <c r="C222" s="356">
        <v>0</v>
      </c>
      <c r="D222" s="330" t="s">
        <v>102</v>
      </c>
      <c r="E222" s="352">
        <f>SUM(E221-C222)</f>
        <v>0</v>
      </c>
      <c r="F222" s="239"/>
      <c r="G222" s="216"/>
    </row>
    <row r="223" spans="1:7" ht="24.95" customHeight="1">
      <c r="A223" s="232"/>
      <c r="B223" s="331" t="s">
        <v>103</v>
      </c>
      <c r="C223" s="357">
        <f>SUM(C221+100%)</f>
        <v>1</v>
      </c>
      <c r="D223" s="332" t="s">
        <v>104</v>
      </c>
      <c r="E223" s="353">
        <f>SUM(E222/C223)</f>
        <v>0</v>
      </c>
      <c r="F223" s="249"/>
      <c r="G223" s="216"/>
    </row>
    <row r="224" spans="1:7" ht="24.95" customHeight="1">
      <c r="A224" s="232"/>
      <c r="B224" s="331" t="s">
        <v>105</v>
      </c>
      <c r="C224" s="356">
        <f>SUM(E223*C221)</f>
        <v>0</v>
      </c>
      <c r="D224" s="333" t="s">
        <v>235</v>
      </c>
      <c r="E224" s="354">
        <f>'Budget Revision #3'!F21</f>
        <v>0</v>
      </c>
      <c r="F224" s="249"/>
      <c r="G224" s="224">
        <f>SUM(C224-E224)</f>
        <v>0</v>
      </c>
    </row>
    <row r="225" spans="1:13" ht="24.95" customHeight="1">
      <c r="A225" s="227"/>
      <c r="B225" s="272"/>
      <c r="C225" s="277"/>
      <c r="D225" s="288"/>
      <c r="E225" s="279"/>
      <c r="F225" s="239"/>
      <c r="G225" s="217"/>
    </row>
    <row r="226" spans="1:13" ht="24.95" customHeight="1">
      <c r="A226" s="227"/>
      <c r="B226" s="310"/>
      <c r="C226" s="277"/>
      <c r="D226" s="288"/>
      <c r="E226" s="279"/>
      <c r="F226" s="239"/>
      <c r="G226" s="216"/>
    </row>
    <row r="227" spans="1:13" ht="30" customHeight="1" thickBot="1">
      <c r="A227" s="233"/>
      <c r="B227" s="334" t="s">
        <v>92</v>
      </c>
      <c r="C227" s="335"/>
      <c r="D227" s="336"/>
      <c r="E227" s="337"/>
      <c r="F227" s="349">
        <f>SUM(F196,F207,F215,F224)</f>
        <v>0</v>
      </c>
      <c r="G227" s="350">
        <f>SUM(G196,G207,G215,G224)</f>
        <v>0</v>
      </c>
    </row>
    <row r="228" spans="1:13" s="17" customFormat="1" ht="24.95" customHeight="1" thickTop="1">
      <c r="A228" s="40"/>
      <c r="B228" s="41"/>
      <c r="C228" s="39"/>
      <c r="D228" s="42"/>
      <c r="E228" s="43"/>
      <c r="F228" s="83"/>
      <c r="G228" s="84"/>
      <c r="H228" s="38"/>
      <c r="I228" s="38"/>
      <c r="J228" s="38"/>
      <c r="K228" s="38"/>
      <c r="L228" s="38"/>
      <c r="M228" s="38"/>
    </row>
    <row r="229" spans="1:13" s="17" customFormat="1" ht="24.95" customHeight="1">
      <c r="A229" s="44" t="s">
        <v>121</v>
      </c>
      <c r="B229" s="45"/>
      <c r="C229" s="46"/>
      <c r="D229" s="45"/>
      <c r="E229" s="45"/>
      <c r="F229" s="85"/>
      <c r="G229" s="86"/>
      <c r="H229" s="38"/>
      <c r="I229" s="38"/>
      <c r="J229" s="38"/>
      <c r="K229" s="38"/>
      <c r="L229" s="38"/>
      <c r="M229" s="38"/>
    </row>
    <row r="230" spans="1:13" ht="15.75">
      <c r="F230" s="87"/>
      <c r="G230" s="87"/>
    </row>
    <row r="231" spans="1:13" ht="15.75">
      <c r="F231" s="87"/>
      <c r="G231" s="87"/>
    </row>
    <row r="232" spans="1:13" ht="15.75">
      <c r="F232" s="87"/>
      <c r="G232" s="87"/>
    </row>
    <row r="233" spans="1:13" ht="15.75">
      <c r="F233" s="87"/>
      <c r="G233" s="87"/>
    </row>
    <row r="234" spans="1:13" ht="15.75">
      <c r="F234" s="87"/>
      <c r="G234" s="87"/>
    </row>
    <row r="235" spans="1:13" ht="15.75">
      <c r="F235" s="87"/>
      <c r="G235" s="87"/>
    </row>
    <row r="236" spans="1:13" ht="15.75">
      <c r="F236" s="87"/>
      <c r="G236" s="87"/>
    </row>
    <row r="237" spans="1:13" ht="15.75">
      <c r="F237" s="87"/>
      <c r="G237" s="87"/>
    </row>
    <row r="238" spans="1:13" ht="15.75">
      <c r="F238" s="87"/>
      <c r="G238" s="87"/>
    </row>
    <row r="239" spans="1:13" ht="15.75">
      <c r="F239" s="87"/>
      <c r="G239" s="87"/>
    </row>
    <row r="240" spans="1:13" ht="15.75">
      <c r="F240" s="87"/>
      <c r="G240" s="87"/>
    </row>
    <row r="241" spans="6:7" ht="15.75">
      <c r="F241" s="87"/>
      <c r="G241" s="87"/>
    </row>
    <row r="242" spans="6:7" ht="15.75">
      <c r="F242" s="87"/>
      <c r="G242" s="87"/>
    </row>
    <row r="243" spans="6:7" ht="15.75">
      <c r="F243" s="87"/>
      <c r="G243" s="87"/>
    </row>
    <row r="244" spans="6:7" ht="15.75">
      <c r="F244" s="87"/>
      <c r="G244" s="87"/>
    </row>
    <row r="245" spans="6:7" ht="15.75">
      <c r="F245" s="87"/>
      <c r="G245" s="87"/>
    </row>
    <row r="246" spans="6:7" ht="15.75">
      <c r="F246" s="87"/>
      <c r="G246" s="87"/>
    </row>
    <row r="247" spans="6:7" ht="15.75">
      <c r="F247" s="87"/>
      <c r="G247" s="87"/>
    </row>
    <row r="248" spans="6:7" ht="15.75">
      <c r="F248" s="87"/>
      <c r="G248" s="87"/>
    </row>
    <row r="249" spans="6:7" ht="15.75">
      <c r="F249" s="87"/>
      <c r="G249" s="87"/>
    </row>
    <row r="250" spans="6:7" ht="15.75">
      <c r="F250" s="87"/>
      <c r="G250" s="87"/>
    </row>
    <row r="251" spans="6:7" ht="15.75">
      <c r="F251" s="87"/>
      <c r="G251" s="87"/>
    </row>
    <row r="252" spans="6:7" ht="15.75">
      <c r="F252" s="87"/>
      <c r="G252" s="87"/>
    </row>
    <row r="253" spans="6:7" ht="15.75">
      <c r="F253" s="87"/>
      <c r="G253" s="87"/>
    </row>
    <row r="254" spans="6:7" ht="15.75">
      <c r="F254" s="87"/>
      <c r="G254" s="87"/>
    </row>
    <row r="255" spans="6:7" ht="15.75">
      <c r="F255" s="87"/>
      <c r="G255" s="87"/>
    </row>
    <row r="256" spans="6:7" ht="15.75">
      <c r="F256" s="87"/>
      <c r="G256" s="87"/>
    </row>
    <row r="257" spans="6:7" ht="15.75">
      <c r="F257" s="87"/>
      <c r="G257" s="87"/>
    </row>
    <row r="258" spans="6:7" ht="15.75">
      <c r="F258" s="87"/>
      <c r="G258" s="87"/>
    </row>
    <row r="259" spans="6:7" ht="15.75">
      <c r="F259" s="87"/>
      <c r="G259" s="87"/>
    </row>
    <row r="260" spans="6:7" ht="15.75">
      <c r="F260" s="87"/>
      <c r="G260" s="87"/>
    </row>
    <row r="261" spans="6:7" ht="15.75">
      <c r="F261" s="87"/>
      <c r="G261" s="87"/>
    </row>
    <row r="262" spans="6:7" ht="15.75">
      <c r="F262" s="87"/>
      <c r="G262" s="87"/>
    </row>
    <row r="263" spans="6:7" ht="15.75">
      <c r="F263" s="87"/>
      <c r="G263" s="87"/>
    </row>
    <row r="264" spans="6:7" ht="15.75">
      <c r="F264" s="87"/>
      <c r="G264" s="87"/>
    </row>
    <row r="265" spans="6:7" ht="15.75">
      <c r="F265" s="87"/>
      <c r="G265" s="87"/>
    </row>
    <row r="266" spans="6:7" ht="15.75">
      <c r="F266" s="87"/>
      <c r="G266" s="87"/>
    </row>
    <row r="267" spans="6:7" ht="15.75">
      <c r="F267" s="87"/>
      <c r="G267" s="87"/>
    </row>
    <row r="268" spans="6:7" ht="15.75">
      <c r="F268" s="87"/>
      <c r="G268" s="87"/>
    </row>
    <row r="269" spans="6:7" ht="15.75">
      <c r="F269" s="87"/>
      <c r="G269" s="87"/>
    </row>
    <row r="270" spans="6:7" ht="15.75">
      <c r="F270" s="87"/>
      <c r="G270" s="87"/>
    </row>
    <row r="271" spans="6:7" ht="15.75">
      <c r="F271" s="87"/>
      <c r="G271" s="87"/>
    </row>
    <row r="272" spans="6:7" ht="15.75">
      <c r="F272" s="87"/>
      <c r="G272" s="87"/>
    </row>
    <row r="273" spans="6:7" ht="15.75">
      <c r="F273" s="87"/>
      <c r="G273" s="87"/>
    </row>
    <row r="274" spans="6:7" ht="15.75">
      <c r="F274" s="87"/>
      <c r="G274" s="87"/>
    </row>
    <row r="275" spans="6:7" ht="15.75">
      <c r="F275" s="87"/>
      <c r="G275" s="87"/>
    </row>
    <row r="276" spans="6:7" ht="15.75">
      <c r="F276" s="87"/>
      <c r="G276" s="87"/>
    </row>
    <row r="277" spans="6:7" ht="15.75">
      <c r="F277" s="87"/>
      <c r="G277" s="87"/>
    </row>
    <row r="278" spans="6:7" ht="15.75">
      <c r="F278" s="87"/>
      <c r="G278" s="87"/>
    </row>
    <row r="279" spans="6:7" ht="15.75">
      <c r="F279" s="87"/>
      <c r="G279" s="87"/>
    </row>
    <row r="280" spans="6:7" ht="15.75">
      <c r="F280" s="87"/>
      <c r="G280" s="87"/>
    </row>
    <row r="281" spans="6:7" ht="15.75">
      <c r="F281" s="87"/>
      <c r="G281" s="87"/>
    </row>
    <row r="282" spans="6:7" ht="15.75">
      <c r="F282" s="87"/>
      <c r="G282" s="87"/>
    </row>
    <row r="283" spans="6:7" ht="15.75">
      <c r="F283" s="87"/>
      <c r="G283" s="87"/>
    </row>
    <row r="284" spans="6:7" ht="15.75">
      <c r="F284" s="87"/>
      <c r="G284" s="87"/>
    </row>
    <row r="285" spans="6:7" ht="15.75">
      <c r="F285" s="87"/>
      <c r="G285" s="87"/>
    </row>
    <row r="286" spans="6:7" ht="15.75">
      <c r="F286" s="87"/>
      <c r="G286" s="87"/>
    </row>
    <row r="287" spans="6:7" ht="15.75">
      <c r="F287" s="87"/>
      <c r="G287" s="87"/>
    </row>
    <row r="288" spans="6:7" ht="15.75">
      <c r="F288" s="87"/>
      <c r="G288" s="87"/>
    </row>
    <row r="289" spans="6:7" ht="15.75">
      <c r="F289" s="87"/>
      <c r="G289" s="87"/>
    </row>
    <row r="290" spans="6:7" ht="15.75">
      <c r="F290" s="87"/>
      <c r="G290" s="87"/>
    </row>
    <row r="291" spans="6:7" ht="15.75">
      <c r="F291" s="87"/>
      <c r="G291" s="87"/>
    </row>
    <row r="292" spans="6:7" ht="15.75">
      <c r="F292" s="87"/>
      <c r="G292" s="87"/>
    </row>
    <row r="293" spans="6:7" ht="15.75">
      <c r="F293" s="87"/>
      <c r="G293" s="87"/>
    </row>
    <row r="294" spans="6:7" ht="15.75">
      <c r="F294" s="87"/>
      <c r="G294" s="87"/>
    </row>
    <row r="295" spans="6:7" ht="15.75">
      <c r="F295" s="87"/>
      <c r="G295" s="87"/>
    </row>
    <row r="296" spans="6:7" ht="15.75">
      <c r="F296" s="87"/>
      <c r="G296" s="87"/>
    </row>
    <row r="297" spans="6:7" ht="15.75">
      <c r="F297" s="87"/>
      <c r="G297" s="87"/>
    </row>
    <row r="298" spans="6:7" ht="15.75">
      <c r="F298" s="87"/>
      <c r="G298" s="87"/>
    </row>
    <row r="299" spans="6:7" ht="15.75">
      <c r="F299" s="87"/>
      <c r="G299" s="87"/>
    </row>
    <row r="300" spans="6:7" ht="15.75">
      <c r="F300" s="87"/>
      <c r="G300" s="87"/>
    </row>
    <row r="301" spans="6:7" ht="15.75">
      <c r="F301" s="87"/>
      <c r="G301" s="87"/>
    </row>
    <row r="302" spans="6:7" ht="15.75">
      <c r="F302" s="87"/>
      <c r="G302" s="87"/>
    </row>
    <row r="303" spans="6:7" ht="15.75">
      <c r="F303" s="87"/>
      <c r="G303" s="87"/>
    </row>
    <row r="304" spans="6:7" ht="15.75">
      <c r="F304" s="87"/>
      <c r="G304" s="87"/>
    </row>
    <row r="305" spans="6:7" ht="15.75">
      <c r="F305" s="87"/>
      <c r="G305" s="87"/>
    </row>
    <row r="306" spans="6:7" ht="15.75">
      <c r="F306" s="87"/>
      <c r="G306" s="87"/>
    </row>
    <row r="307" spans="6:7" ht="15.75">
      <c r="F307" s="87"/>
      <c r="G307" s="87"/>
    </row>
    <row r="308" spans="6:7" ht="15.75">
      <c r="F308" s="87"/>
      <c r="G308" s="87"/>
    </row>
    <row r="309" spans="6:7" ht="15.75">
      <c r="F309" s="87"/>
      <c r="G309" s="87"/>
    </row>
    <row r="310" spans="6:7" ht="15.75">
      <c r="F310" s="87"/>
      <c r="G310" s="87"/>
    </row>
    <row r="311" spans="6:7" ht="15.75">
      <c r="F311" s="87"/>
      <c r="G311" s="87"/>
    </row>
    <row r="312" spans="6:7" ht="15.75">
      <c r="F312" s="87"/>
      <c r="G312" s="87"/>
    </row>
    <row r="313" spans="6:7" ht="15.75">
      <c r="F313" s="87"/>
      <c r="G313" s="87"/>
    </row>
    <row r="314" spans="6:7" ht="15.75">
      <c r="F314" s="87"/>
      <c r="G314" s="87"/>
    </row>
    <row r="315" spans="6:7" ht="15.75">
      <c r="F315" s="87"/>
      <c r="G315" s="87"/>
    </row>
    <row r="316" spans="6:7" ht="15.75">
      <c r="F316" s="87"/>
      <c r="G316" s="87"/>
    </row>
    <row r="317" spans="6:7" ht="15.75">
      <c r="F317" s="87"/>
      <c r="G317" s="87"/>
    </row>
    <row r="318" spans="6:7" ht="15.75">
      <c r="F318" s="87"/>
      <c r="G318" s="87"/>
    </row>
    <row r="319" spans="6:7" ht="15.75">
      <c r="F319" s="87"/>
      <c r="G319" s="87"/>
    </row>
    <row r="320" spans="6:7" ht="15.75">
      <c r="F320" s="87"/>
      <c r="G320" s="87"/>
    </row>
    <row r="321" spans="6:7" ht="15.75">
      <c r="F321" s="87"/>
      <c r="G321" s="87"/>
    </row>
    <row r="322" spans="6:7" ht="15.75">
      <c r="F322" s="87"/>
      <c r="G322" s="87"/>
    </row>
    <row r="323" spans="6:7" ht="15.75">
      <c r="F323" s="87"/>
      <c r="G323" s="87"/>
    </row>
    <row r="324" spans="6:7" ht="15.75">
      <c r="F324" s="87"/>
      <c r="G324" s="87"/>
    </row>
    <row r="325" spans="6:7" ht="15.75">
      <c r="F325" s="87"/>
      <c r="G325" s="87"/>
    </row>
    <row r="326" spans="6:7" ht="15.75">
      <c r="F326" s="87"/>
      <c r="G326" s="87"/>
    </row>
    <row r="327" spans="6:7" ht="15.75">
      <c r="F327" s="87"/>
      <c r="G327" s="87"/>
    </row>
    <row r="328" spans="6:7" ht="15.75">
      <c r="F328" s="87"/>
      <c r="G328" s="87"/>
    </row>
    <row r="329" spans="6:7" ht="15.75">
      <c r="F329" s="87"/>
      <c r="G329" s="87"/>
    </row>
    <row r="330" spans="6:7" ht="15.75">
      <c r="F330" s="87"/>
      <c r="G330" s="87"/>
    </row>
    <row r="331" spans="6:7" ht="15.75">
      <c r="F331" s="87"/>
      <c r="G331" s="87"/>
    </row>
    <row r="332" spans="6:7" ht="15.75">
      <c r="F332" s="87"/>
      <c r="G332" s="87"/>
    </row>
    <row r="333" spans="6:7" ht="15.75">
      <c r="F333" s="87"/>
      <c r="G333" s="87"/>
    </row>
    <row r="334" spans="6:7" ht="15.75">
      <c r="F334" s="87"/>
      <c r="G334" s="87"/>
    </row>
    <row r="335" spans="6:7" ht="15.75">
      <c r="F335" s="87"/>
      <c r="G335" s="87"/>
    </row>
    <row r="336" spans="6:7" ht="15.75">
      <c r="F336" s="87"/>
      <c r="G336" s="87"/>
    </row>
    <row r="337" spans="6:7" ht="15.75">
      <c r="F337" s="87"/>
      <c r="G337" s="87"/>
    </row>
    <row r="338" spans="6:7" ht="15.75">
      <c r="F338" s="87"/>
      <c r="G338" s="87"/>
    </row>
    <row r="339" spans="6:7" ht="15.75">
      <c r="F339" s="87"/>
      <c r="G339" s="87"/>
    </row>
    <row r="340" spans="6:7" ht="15.75">
      <c r="F340" s="87"/>
      <c r="G340" s="87"/>
    </row>
    <row r="341" spans="6:7" ht="15.75">
      <c r="F341" s="87"/>
      <c r="G341" s="87"/>
    </row>
    <row r="342" spans="6:7" ht="15.75">
      <c r="F342" s="87"/>
      <c r="G342" s="87"/>
    </row>
    <row r="343" spans="6:7" ht="15.75">
      <c r="F343" s="87"/>
      <c r="G343" s="87"/>
    </row>
    <row r="344" spans="6:7" ht="15.75">
      <c r="F344" s="87"/>
      <c r="G344" s="87"/>
    </row>
    <row r="345" spans="6:7" ht="15.75">
      <c r="F345" s="87"/>
      <c r="G345" s="87"/>
    </row>
    <row r="346" spans="6:7" ht="15.75">
      <c r="F346" s="87"/>
      <c r="G346" s="87"/>
    </row>
    <row r="347" spans="6:7" ht="15.75">
      <c r="F347" s="87"/>
      <c r="G347" s="87"/>
    </row>
    <row r="348" spans="6:7" ht="15.75">
      <c r="F348" s="87"/>
      <c r="G348" s="87"/>
    </row>
    <row r="349" spans="6:7" ht="15.75">
      <c r="F349" s="87"/>
      <c r="G349" s="87"/>
    </row>
    <row r="350" spans="6:7" ht="15.75">
      <c r="F350" s="87"/>
      <c r="G350" s="87"/>
    </row>
    <row r="351" spans="6:7" ht="15.75">
      <c r="F351" s="87"/>
      <c r="G351" s="87"/>
    </row>
    <row r="352" spans="6:7" ht="15.75">
      <c r="F352" s="87"/>
      <c r="G352" s="87"/>
    </row>
    <row r="353" spans="6:7" ht="15.75">
      <c r="F353" s="87"/>
      <c r="G353" s="87"/>
    </row>
    <row r="354" spans="6:7" ht="15.75">
      <c r="F354" s="87"/>
      <c r="G354" s="87"/>
    </row>
    <row r="355" spans="6:7" ht="15.75">
      <c r="F355" s="87"/>
      <c r="G355" s="87"/>
    </row>
    <row r="356" spans="6:7" ht="15.75">
      <c r="F356" s="87"/>
      <c r="G356" s="87"/>
    </row>
    <row r="357" spans="6:7" ht="15.75">
      <c r="F357" s="87"/>
      <c r="G357" s="87"/>
    </row>
    <row r="358" spans="6:7" ht="15.75">
      <c r="F358" s="87"/>
      <c r="G358" s="87"/>
    </row>
    <row r="359" spans="6:7" ht="15.75">
      <c r="F359" s="87"/>
      <c r="G359" s="87"/>
    </row>
    <row r="360" spans="6:7" ht="15.75">
      <c r="F360" s="87"/>
      <c r="G360" s="87"/>
    </row>
    <row r="361" spans="6:7" ht="15.75">
      <c r="F361" s="87"/>
      <c r="G361" s="87"/>
    </row>
    <row r="362" spans="6:7" ht="15.75">
      <c r="F362" s="87"/>
      <c r="G362" s="87"/>
    </row>
    <row r="363" spans="6:7" ht="15.75">
      <c r="F363" s="87"/>
      <c r="G363" s="87"/>
    </row>
    <row r="364" spans="6:7" ht="15.75">
      <c r="F364" s="87"/>
      <c r="G364" s="87"/>
    </row>
    <row r="365" spans="6:7" ht="15.75">
      <c r="F365" s="87"/>
      <c r="G365" s="87"/>
    </row>
    <row r="366" spans="6:7" ht="15.75">
      <c r="F366" s="87"/>
      <c r="G366" s="87"/>
    </row>
    <row r="367" spans="6:7" ht="15.75">
      <c r="F367" s="87"/>
      <c r="G367" s="87"/>
    </row>
    <row r="368" spans="6:7" ht="15.75">
      <c r="F368" s="87"/>
      <c r="G368" s="87"/>
    </row>
    <row r="369" spans="6:7" ht="15.75">
      <c r="F369" s="87"/>
      <c r="G369" s="87"/>
    </row>
    <row r="370" spans="6:7" ht="15.75">
      <c r="F370" s="87"/>
      <c r="G370" s="87"/>
    </row>
    <row r="371" spans="6:7" ht="15.75">
      <c r="F371" s="87"/>
      <c r="G371" s="87"/>
    </row>
    <row r="372" spans="6:7" ht="15.75">
      <c r="F372" s="87"/>
      <c r="G372" s="87"/>
    </row>
    <row r="373" spans="6:7" ht="15.75">
      <c r="F373" s="87"/>
      <c r="G373" s="87"/>
    </row>
    <row r="374" spans="6:7" ht="15.75">
      <c r="F374" s="87"/>
      <c r="G374" s="87"/>
    </row>
    <row r="375" spans="6:7" ht="15.75">
      <c r="F375" s="87"/>
      <c r="G375" s="87"/>
    </row>
    <row r="376" spans="6:7" ht="15.75">
      <c r="F376" s="87"/>
      <c r="G376" s="87"/>
    </row>
    <row r="377" spans="6:7" ht="15.75">
      <c r="F377" s="87"/>
      <c r="G377" s="87"/>
    </row>
    <row r="378" spans="6:7" ht="15.75">
      <c r="F378" s="87"/>
      <c r="G378" s="87"/>
    </row>
    <row r="379" spans="6:7" ht="15.75">
      <c r="F379" s="87"/>
      <c r="G379" s="87"/>
    </row>
    <row r="380" spans="6:7" ht="15.75">
      <c r="F380" s="87"/>
      <c r="G380" s="87"/>
    </row>
    <row r="381" spans="6:7" ht="15.75">
      <c r="F381" s="87"/>
      <c r="G381" s="87"/>
    </row>
    <row r="382" spans="6:7" ht="15.75">
      <c r="F382" s="87"/>
      <c r="G382" s="87"/>
    </row>
    <row r="383" spans="6:7" ht="15.75">
      <c r="F383" s="87"/>
      <c r="G383" s="87"/>
    </row>
    <row r="384" spans="6:7" ht="15.75">
      <c r="F384" s="87"/>
      <c r="G384" s="87"/>
    </row>
    <row r="385" spans="6:7" ht="15.75">
      <c r="F385" s="87"/>
      <c r="G385" s="87"/>
    </row>
    <row r="386" spans="6:7" ht="15.75">
      <c r="F386" s="87"/>
      <c r="G386" s="87"/>
    </row>
    <row r="387" spans="6:7" ht="15.75">
      <c r="F387" s="87"/>
      <c r="G387" s="87"/>
    </row>
    <row r="388" spans="6:7" ht="15.75">
      <c r="F388" s="87"/>
      <c r="G388" s="87"/>
    </row>
    <row r="389" spans="6:7" ht="15.75">
      <c r="F389" s="87"/>
      <c r="G389" s="87"/>
    </row>
    <row r="390" spans="6:7" ht="15.75">
      <c r="F390" s="87"/>
      <c r="G390" s="87"/>
    </row>
    <row r="391" spans="6:7" ht="15.75">
      <c r="F391" s="87"/>
      <c r="G391" s="87"/>
    </row>
    <row r="392" spans="6:7" ht="15.75">
      <c r="F392" s="87"/>
      <c r="G392" s="87"/>
    </row>
    <row r="393" spans="6:7" ht="15.75">
      <c r="F393" s="87"/>
      <c r="G393" s="87"/>
    </row>
    <row r="394" spans="6:7" ht="15.75">
      <c r="F394" s="87"/>
      <c r="G394" s="87"/>
    </row>
    <row r="395" spans="6:7" ht="15.75">
      <c r="F395" s="87"/>
      <c r="G395" s="87"/>
    </row>
    <row r="396" spans="6:7" ht="15.75">
      <c r="F396" s="87"/>
      <c r="G396" s="87"/>
    </row>
    <row r="397" spans="6:7" ht="15.75">
      <c r="F397" s="87"/>
      <c r="G397" s="87"/>
    </row>
    <row r="398" spans="6:7" ht="15.75">
      <c r="F398" s="87"/>
      <c r="G398" s="87"/>
    </row>
    <row r="399" spans="6:7" ht="15.75">
      <c r="F399" s="87"/>
      <c r="G399" s="87"/>
    </row>
    <row r="400" spans="6:7" ht="15.75">
      <c r="F400" s="87"/>
      <c r="G400" s="87"/>
    </row>
    <row r="401" spans="6:7" ht="15.75">
      <c r="F401" s="87"/>
      <c r="G401" s="87"/>
    </row>
    <row r="402" spans="6:7" ht="15.75">
      <c r="F402" s="87"/>
      <c r="G402" s="87"/>
    </row>
    <row r="403" spans="6:7" ht="15.75">
      <c r="F403" s="87"/>
      <c r="G403" s="87"/>
    </row>
    <row r="404" spans="6:7" ht="15.75">
      <c r="F404" s="87"/>
      <c r="G404" s="87"/>
    </row>
    <row r="405" spans="6:7" ht="15.75">
      <c r="F405" s="87"/>
      <c r="G405" s="87"/>
    </row>
    <row r="406" spans="6:7" ht="15.75">
      <c r="F406" s="87"/>
      <c r="G406" s="87"/>
    </row>
    <row r="407" spans="6:7" ht="15.75">
      <c r="F407" s="87"/>
      <c r="G407" s="87"/>
    </row>
    <row r="408" spans="6:7" ht="15.75">
      <c r="F408" s="87"/>
      <c r="G408" s="87"/>
    </row>
    <row r="409" spans="6:7" ht="15.75">
      <c r="F409" s="87"/>
      <c r="G409" s="87"/>
    </row>
    <row r="410" spans="6:7" ht="15.75">
      <c r="F410" s="87"/>
      <c r="G410" s="87"/>
    </row>
    <row r="411" spans="6:7" ht="15.75">
      <c r="F411" s="87"/>
      <c r="G411" s="87"/>
    </row>
    <row r="412" spans="6:7" ht="15.75">
      <c r="F412" s="87"/>
      <c r="G412" s="87"/>
    </row>
    <row r="413" spans="6:7" ht="15.75">
      <c r="F413" s="87"/>
      <c r="G413" s="87"/>
    </row>
    <row r="414" spans="6:7" ht="15.75">
      <c r="F414" s="87"/>
      <c r="G414" s="87"/>
    </row>
    <row r="415" spans="6:7" ht="15.75">
      <c r="F415" s="87"/>
      <c r="G415" s="87"/>
    </row>
    <row r="416" spans="6:7" ht="15.75">
      <c r="F416" s="87"/>
      <c r="G416" s="87"/>
    </row>
    <row r="417" spans="6:7" ht="15.75">
      <c r="F417" s="87"/>
      <c r="G417" s="87"/>
    </row>
    <row r="418" spans="6:7" ht="15.75">
      <c r="F418" s="87"/>
      <c r="G418" s="87"/>
    </row>
    <row r="419" spans="6:7" ht="15.75">
      <c r="F419" s="87"/>
      <c r="G419" s="87"/>
    </row>
    <row r="420" spans="6:7" ht="15.75">
      <c r="F420" s="87"/>
      <c r="G420" s="87"/>
    </row>
    <row r="421" spans="6:7" ht="15.75">
      <c r="F421" s="87"/>
      <c r="G421" s="87"/>
    </row>
    <row r="422" spans="6:7" ht="15.75">
      <c r="F422" s="87"/>
      <c r="G422" s="87"/>
    </row>
    <row r="423" spans="6:7" ht="15.75">
      <c r="F423" s="87"/>
      <c r="G423" s="87"/>
    </row>
    <row r="424" spans="6:7" ht="15.75">
      <c r="F424" s="87"/>
      <c r="G424" s="87"/>
    </row>
    <row r="425" spans="6:7" ht="15.75">
      <c r="F425" s="87"/>
      <c r="G425" s="87"/>
    </row>
    <row r="426" spans="6:7" ht="15.75">
      <c r="F426" s="87"/>
      <c r="G426" s="87"/>
    </row>
    <row r="427" spans="6:7" ht="15.75">
      <c r="F427" s="87"/>
      <c r="G427" s="87"/>
    </row>
    <row r="428" spans="6:7" ht="15.75">
      <c r="F428" s="87"/>
      <c r="G428" s="87"/>
    </row>
    <row r="429" spans="6:7" ht="15.75">
      <c r="F429" s="87"/>
      <c r="G429" s="87"/>
    </row>
    <row r="430" spans="6:7" ht="15.75">
      <c r="F430" s="87"/>
      <c r="G430" s="87"/>
    </row>
    <row r="431" spans="6:7" ht="15.75">
      <c r="F431" s="87"/>
      <c r="G431" s="87"/>
    </row>
    <row r="432" spans="6:7" ht="15.75">
      <c r="F432" s="87"/>
      <c r="G432" s="87"/>
    </row>
    <row r="433" spans="6:7" ht="15.75">
      <c r="F433" s="87"/>
      <c r="G433" s="87"/>
    </row>
    <row r="434" spans="6:7" ht="15.75">
      <c r="F434" s="87"/>
      <c r="G434" s="87"/>
    </row>
    <row r="435" spans="6:7" ht="15.75">
      <c r="F435" s="87"/>
      <c r="G435" s="87"/>
    </row>
    <row r="436" spans="6:7" ht="15.75">
      <c r="F436" s="87"/>
      <c r="G436" s="87"/>
    </row>
    <row r="437" spans="6:7" ht="15.75">
      <c r="F437" s="87"/>
      <c r="G437" s="87"/>
    </row>
    <row r="438" spans="6:7" ht="15.75">
      <c r="F438" s="87"/>
      <c r="G438" s="87"/>
    </row>
    <row r="439" spans="6:7" ht="15.75">
      <c r="F439" s="87"/>
      <c r="G439" s="87"/>
    </row>
    <row r="440" spans="6:7" ht="15.75">
      <c r="F440" s="87"/>
      <c r="G440" s="87"/>
    </row>
    <row r="441" spans="6:7" ht="15.75">
      <c r="F441" s="87"/>
      <c r="G441" s="87"/>
    </row>
    <row r="442" spans="6:7" ht="15.75">
      <c r="F442" s="87"/>
      <c r="G442" s="87"/>
    </row>
    <row r="443" spans="6:7" ht="15.75">
      <c r="F443" s="87"/>
      <c r="G443" s="87"/>
    </row>
    <row r="444" spans="6:7" ht="15.75">
      <c r="F444" s="87"/>
      <c r="G444" s="87"/>
    </row>
    <row r="445" spans="6:7" ht="15.75">
      <c r="F445" s="87"/>
      <c r="G445" s="87"/>
    </row>
    <row r="446" spans="6:7" ht="15.75">
      <c r="F446" s="87"/>
      <c r="G446" s="87"/>
    </row>
    <row r="447" spans="6:7" ht="15.75">
      <c r="F447" s="87"/>
      <c r="G447" s="87"/>
    </row>
    <row r="448" spans="6:7" ht="15.75">
      <c r="F448" s="87"/>
      <c r="G448" s="87"/>
    </row>
    <row r="449" spans="6:7" ht="15.75">
      <c r="F449" s="87"/>
      <c r="G449" s="87"/>
    </row>
    <row r="450" spans="6:7" ht="15.75">
      <c r="F450" s="87"/>
      <c r="G450" s="87"/>
    </row>
    <row r="451" spans="6:7" ht="15.75">
      <c r="F451" s="87"/>
      <c r="G451" s="87"/>
    </row>
    <row r="452" spans="6:7" ht="15.75">
      <c r="F452" s="87"/>
      <c r="G452" s="87"/>
    </row>
    <row r="453" spans="6:7" ht="15.75">
      <c r="F453" s="87"/>
      <c r="G453" s="87"/>
    </row>
    <row r="454" spans="6:7" ht="15.75">
      <c r="F454" s="87"/>
      <c r="G454" s="87"/>
    </row>
    <row r="455" spans="6:7" ht="15.75">
      <c r="F455" s="87"/>
      <c r="G455" s="87"/>
    </row>
    <row r="456" spans="6:7" ht="15.75">
      <c r="F456" s="87"/>
      <c r="G456" s="87"/>
    </row>
    <row r="457" spans="6:7" ht="15.75">
      <c r="F457" s="87"/>
      <c r="G457" s="87"/>
    </row>
    <row r="458" spans="6:7" ht="15.75">
      <c r="F458" s="87"/>
      <c r="G458" s="87"/>
    </row>
    <row r="459" spans="6:7" ht="15.75">
      <c r="F459" s="87"/>
      <c r="G459" s="87"/>
    </row>
    <row r="460" spans="6:7" ht="15.75">
      <c r="F460" s="87"/>
      <c r="G460" s="87"/>
    </row>
    <row r="461" spans="6:7" ht="15.75">
      <c r="F461" s="87"/>
      <c r="G461" s="87"/>
    </row>
    <row r="462" spans="6:7" ht="15.75">
      <c r="F462" s="87"/>
      <c r="G462" s="87"/>
    </row>
    <row r="463" spans="6:7" ht="15.75">
      <c r="F463" s="87"/>
      <c r="G463" s="87"/>
    </row>
    <row r="464" spans="6:7" ht="15.75">
      <c r="F464" s="87"/>
      <c r="G464" s="87"/>
    </row>
    <row r="465" spans="6:7" ht="15.75">
      <c r="F465" s="87"/>
      <c r="G465" s="87"/>
    </row>
    <row r="466" spans="6:7" ht="15.75">
      <c r="F466" s="87"/>
      <c r="G466" s="87"/>
    </row>
    <row r="467" spans="6:7" ht="15.75">
      <c r="F467" s="87"/>
      <c r="G467" s="87"/>
    </row>
    <row r="468" spans="6:7" ht="15.75">
      <c r="F468" s="87"/>
      <c r="G468" s="87"/>
    </row>
    <row r="469" spans="6:7" ht="15.75">
      <c r="F469" s="87"/>
      <c r="G469" s="87"/>
    </row>
    <row r="470" spans="6:7" ht="15.75">
      <c r="F470" s="87"/>
      <c r="G470" s="87"/>
    </row>
    <row r="471" spans="6:7" ht="15.75">
      <c r="F471" s="87"/>
      <c r="G471" s="87"/>
    </row>
    <row r="472" spans="6:7" ht="15.75">
      <c r="F472" s="87"/>
      <c r="G472" s="87"/>
    </row>
    <row r="473" spans="6:7" ht="15.75">
      <c r="F473" s="87"/>
      <c r="G473" s="87"/>
    </row>
    <row r="474" spans="6:7" ht="15.75">
      <c r="F474" s="87"/>
      <c r="G474" s="87"/>
    </row>
    <row r="475" spans="6:7" ht="15.75">
      <c r="F475" s="87"/>
      <c r="G475" s="87"/>
    </row>
    <row r="476" spans="6:7" ht="15.75">
      <c r="F476" s="87"/>
      <c r="G476" s="87"/>
    </row>
    <row r="477" spans="6:7" ht="15.75">
      <c r="F477" s="87"/>
      <c r="G477" s="87"/>
    </row>
    <row r="478" spans="6:7" ht="15.75">
      <c r="F478" s="87"/>
      <c r="G478" s="87"/>
    </row>
    <row r="479" spans="6:7" ht="15.75">
      <c r="F479" s="87"/>
      <c r="G479" s="87"/>
    </row>
    <row r="480" spans="6:7" ht="15.75">
      <c r="F480" s="87"/>
      <c r="G480" s="87"/>
    </row>
    <row r="481" spans="6:7" ht="15.75">
      <c r="F481" s="87"/>
      <c r="G481" s="87"/>
    </row>
    <row r="482" spans="6:7" ht="15.75">
      <c r="F482" s="87"/>
      <c r="G482" s="87"/>
    </row>
    <row r="483" spans="6:7" ht="15.75">
      <c r="F483" s="87"/>
      <c r="G483" s="87"/>
    </row>
    <row r="484" spans="6:7" ht="15.75">
      <c r="F484" s="87"/>
      <c r="G484" s="87"/>
    </row>
    <row r="485" spans="6:7" ht="15.75">
      <c r="F485" s="87"/>
      <c r="G485" s="87"/>
    </row>
    <row r="486" spans="6:7" ht="15.75">
      <c r="F486" s="87"/>
      <c r="G486" s="87"/>
    </row>
    <row r="487" spans="6:7" ht="15.75">
      <c r="F487" s="87"/>
      <c r="G487" s="87"/>
    </row>
    <row r="488" spans="6:7" ht="15.75">
      <c r="F488" s="87"/>
      <c r="G488" s="87"/>
    </row>
    <row r="489" spans="6:7" ht="15.75">
      <c r="F489" s="87"/>
      <c r="G489" s="87"/>
    </row>
    <row r="490" spans="6:7" ht="15.75">
      <c r="F490" s="87"/>
      <c r="G490" s="87"/>
    </row>
    <row r="491" spans="6:7" ht="15.75">
      <c r="F491" s="87"/>
      <c r="G491" s="87"/>
    </row>
    <row r="492" spans="6:7" ht="15.75">
      <c r="F492" s="87"/>
      <c r="G492" s="87"/>
    </row>
    <row r="493" spans="6:7" ht="15.75">
      <c r="F493" s="87"/>
      <c r="G493" s="87"/>
    </row>
    <row r="494" spans="6:7" ht="15.75">
      <c r="F494" s="87"/>
      <c r="G494" s="87"/>
    </row>
    <row r="495" spans="6:7" ht="15.75">
      <c r="F495" s="87"/>
      <c r="G495" s="87"/>
    </row>
    <row r="496" spans="6:7" ht="15.75">
      <c r="F496" s="87"/>
      <c r="G496" s="87"/>
    </row>
    <row r="497" spans="6:7" ht="15.75">
      <c r="F497" s="87"/>
      <c r="G497" s="87"/>
    </row>
    <row r="498" spans="6:7" ht="15.75">
      <c r="F498" s="87"/>
      <c r="G498" s="87"/>
    </row>
    <row r="499" spans="6:7" ht="15.75">
      <c r="F499" s="87"/>
      <c r="G499" s="87"/>
    </row>
    <row r="500" spans="6:7" ht="15.75">
      <c r="F500" s="87"/>
      <c r="G500" s="87"/>
    </row>
    <row r="501" spans="6:7" ht="15.75">
      <c r="F501" s="87"/>
      <c r="G501" s="87"/>
    </row>
    <row r="502" spans="6:7" ht="15.75">
      <c r="F502" s="87"/>
      <c r="G502" s="87"/>
    </row>
    <row r="503" spans="6:7" ht="15.75">
      <c r="F503" s="87"/>
      <c r="G503" s="87"/>
    </row>
    <row r="504" spans="6:7" ht="15.75">
      <c r="F504" s="87"/>
      <c r="G504" s="87"/>
    </row>
    <row r="505" spans="6:7" ht="15.75">
      <c r="F505" s="87"/>
      <c r="G505" s="87"/>
    </row>
    <row r="506" spans="6:7" ht="15.75">
      <c r="F506" s="87"/>
      <c r="G506" s="87"/>
    </row>
    <row r="507" spans="6:7" ht="15.75">
      <c r="F507" s="87"/>
      <c r="G507" s="87"/>
    </row>
    <row r="508" spans="6:7" ht="15.75">
      <c r="F508" s="87"/>
      <c r="G508" s="87"/>
    </row>
    <row r="509" spans="6:7" ht="15.75">
      <c r="F509" s="87"/>
      <c r="G509" s="87"/>
    </row>
    <row r="510" spans="6:7" ht="15.75">
      <c r="F510" s="87"/>
      <c r="G510" s="87"/>
    </row>
    <row r="511" spans="6:7" ht="15.75">
      <c r="F511" s="87"/>
      <c r="G511" s="87"/>
    </row>
    <row r="512" spans="6:7" ht="15.75">
      <c r="F512" s="87"/>
      <c r="G512" s="87"/>
    </row>
    <row r="513" spans="6:7" ht="15.75">
      <c r="F513" s="87"/>
      <c r="G513" s="87"/>
    </row>
    <row r="514" spans="6:7" ht="15.75">
      <c r="F514" s="87"/>
      <c r="G514" s="87"/>
    </row>
    <row r="515" spans="6:7" ht="15.75">
      <c r="F515" s="87"/>
      <c r="G515" s="87"/>
    </row>
    <row r="516" spans="6:7" ht="15.75">
      <c r="F516" s="87"/>
      <c r="G516" s="87"/>
    </row>
    <row r="517" spans="6:7" ht="15.75">
      <c r="F517" s="87"/>
      <c r="G517" s="87"/>
    </row>
    <row r="518" spans="6:7" ht="15.75">
      <c r="F518" s="87"/>
      <c r="G518" s="87"/>
    </row>
    <row r="519" spans="6:7" ht="15.75">
      <c r="F519" s="87"/>
      <c r="G519" s="87"/>
    </row>
    <row r="520" spans="6:7" ht="15.75">
      <c r="F520" s="87"/>
      <c r="G520" s="87"/>
    </row>
    <row r="521" spans="6:7" ht="15.75">
      <c r="F521" s="87"/>
      <c r="G521" s="87"/>
    </row>
    <row r="522" spans="6:7" ht="15.75">
      <c r="F522" s="87"/>
      <c r="G522" s="87"/>
    </row>
    <row r="523" spans="6:7" ht="15.75">
      <c r="F523" s="87"/>
      <c r="G523" s="87"/>
    </row>
    <row r="524" spans="6:7" ht="15.75">
      <c r="F524" s="87"/>
      <c r="G524" s="87"/>
    </row>
    <row r="525" spans="6:7" ht="15.75">
      <c r="F525" s="87"/>
      <c r="G525" s="87"/>
    </row>
    <row r="526" spans="6:7" ht="15.75">
      <c r="F526" s="87"/>
      <c r="G526" s="87"/>
    </row>
    <row r="527" spans="6:7" ht="15.75">
      <c r="F527" s="87"/>
      <c r="G527" s="87"/>
    </row>
    <row r="528" spans="6:7" ht="15.75">
      <c r="F528" s="87"/>
      <c r="G528" s="87"/>
    </row>
    <row r="529" spans="6:7" ht="15.75">
      <c r="F529" s="87"/>
      <c r="G529" s="87"/>
    </row>
    <row r="530" spans="6:7" ht="15.75">
      <c r="F530" s="87"/>
      <c r="G530" s="87"/>
    </row>
    <row r="531" spans="6:7" ht="15.75">
      <c r="F531" s="87"/>
      <c r="G531" s="87"/>
    </row>
    <row r="532" spans="6:7" ht="15.75">
      <c r="F532" s="87"/>
      <c r="G532" s="87"/>
    </row>
    <row r="533" spans="6:7" ht="15.75">
      <c r="F533" s="87"/>
      <c r="G533" s="87"/>
    </row>
    <row r="534" spans="6:7" ht="15.75">
      <c r="F534" s="87"/>
      <c r="G534" s="87"/>
    </row>
    <row r="535" spans="6:7" ht="15.75">
      <c r="F535" s="87"/>
      <c r="G535" s="87"/>
    </row>
    <row r="536" spans="6:7" ht="15.75">
      <c r="F536" s="87"/>
      <c r="G536" s="87"/>
    </row>
    <row r="537" spans="6:7" ht="15.75">
      <c r="F537" s="87"/>
      <c r="G537" s="87"/>
    </row>
    <row r="538" spans="6:7" ht="15.75">
      <c r="F538" s="87"/>
      <c r="G538" s="87"/>
    </row>
    <row r="539" spans="6:7" ht="15.75">
      <c r="F539" s="87"/>
      <c r="G539" s="87"/>
    </row>
    <row r="540" spans="6:7" ht="15.75">
      <c r="F540" s="87"/>
      <c r="G540" s="87"/>
    </row>
    <row r="541" spans="6:7" ht="15.75">
      <c r="F541" s="87"/>
      <c r="G541" s="87"/>
    </row>
    <row r="542" spans="6:7" ht="15.75">
      <c r="F542" s="87"/>
      <c r="G542" s="87"/>
    </row>
    <row r="543" spans="6:7" ht="15.75">
      <c r="F543" s="87"/>
      <c r="G543" s="87"/>
    </row>
    <row r="544" spans="6:7" ht="15.75">
      <c r="F544" s="87"/>
      <c r="G544" s="87"/>
    </row>
    <row r="545" spans="6:7" ht="15.75">
      <c r="F545" s="87"/>
      <c r="G545" s="87"/>
    </row>
    <row r="546" spans="6:7" ht="15.75">
      <c r="F546" s="87"/>
      <c r="G546" s="87"/>
    </row>
    <row r="547" spans="6:7" ht="15.75">
      <c r="F547" s="87"/>
      <c r="G547" s="87"/>
    </row>
    <row r="548" spans="6:7" ht="15.75">
      <c r="F548" s="87"/>
      <c r="G548" s="87"/>
    </row>
    <row r="549" spans="6:7" ht="15.75">
      <c r="F549" s="87"/>
      <c r="G549" s="87"/>
    </row>
    <row r="550" spans="6:7" ht="15.75">
      <c r="F550" s="87"/>
      <c r="G550" s="87"/>
    </row>
    <row r="551" spans="6:7" ht="15.75">
      <c r="F551" s="87"/>
      <c r="G551" s="87"/>
    </row>
    <row r="552" spans="6:7" ht="15.75">
      <c r="F552" s="87"/>
      <c r="G552" s="87"/>
    </row>
    <row r="553" spans="6:7" ht="15.75">
      <c r="F553" s="87"/>
      <c r="G553" s="87"/>
    </row>
    <row r="554" spans="6:7" ht="15.75">
      <c r="F554" s="87"/>
      <c r="G554" s="87"/>
    </row>
    <row r="555" spans="6:7" ht="15.75">
      <c r="F555" s="87"/>
      <c r="G555" s="87"/>
    </row>
    <row r="556" spans="6:7" ht="15.75">
      <c r="F556" s="87"/>
      <c r="G556" s="87"/>
    </row>
    <row r="557" spans="6:7" ht="15.75">
      <c r="F557" s="87"/>
      <c r="G557" s="87"/>
    </row>
    <row r="558" spans="6:7" ht="15.75">
      <c r="F558" s="87"/>
      <c r="G558" s="87"/>
    </row>
    <row r="559" spans="6:7" ht="15.75">
      <c r="F559" s="87"/>
      <c r="G559" s="87"/>
    </row>
    <row r="560" spans="6:7" ht="15.75">
      <c r="F560" s="87"/>
      <c r="G560" s="87"/>
    </row>
    <row r="561" spans="6:7" ht="15.75">
      <c r="F561" s="87"/>
      <c r="G561" s="87"/>
    </row>
    <row r="562" spans="6:7" ht="15.75">
      <c r="F562" s="87"/>
      <c r="G562" s="87"/>
    </row>
    <row r="563" spans="6:7" ht="15.75">
      <c r="F563" s="87"/>
      <c r="G563" s="87"/>
    </row>
    <row r="564" spans="6:7" ht="15.75">
      <c r="F564" s="87"/>
      <c r="G564" s="87"/>
    </row>
    <row r="565" spans="6:7" ht="15.75">
      <c r="F565" s="87"/>
      <c r="G565" s="87"/>
    </row>
    <row r="566" spans="6:7" ht="15.75">
      <c r="F566" s="87"/>
      <c r="G566" s="87"/>
    </row>
    <row r="567" spans="6:7" ht="15.75">
      <c r="F567" s="87"/>
      <c r="G567" s="87"/>
    </row>
    <row r="568" spans="6:7" ht="15.75">
      <c r="F568" s="87"/>
      <c r="G568" s="87"/>
    </row>
    <row r="569" spans="6:7" ht="15.75">
      <c r="F569" s="87"/>
      <c r="G569" s="87"/>
    </row>
    <row r="570" spans="6:7" ht="15.75">
      <c r="F570" s="87"/>
      <c r="G570" s="87"/>
    </row>
    <row r="571" spans="6:7" ht="15.75">
      <c r="F571" s="87"/>
      <c r="G571" s="87"/>
    </row>
    <row r="572" spans="6:7" ht="15.75">
      <c r="F572" s="87"/>
      <c r="G572" s="87"/>
    </row>
    <row r="573" spans="6:7" ht="15.75">
      <c r="F573" s="87"/>
      <c r="G573" s="87"/>
    </row>
    <row r="574" spans="6:7" ht="15.75">
      <c r="F574" s="87"/>
      <c r="G574" s="87"/>
    </row>
    <row r="575" spans="6:7" ht="15.75">
      <c r="F575" s="87"/>
      <c r="G575" s="87"/>
    </row>
    <row r="576" spans="6:7" ht="15.75">
      <c r="F576" s="87"/>
      <c r="G576" s="87"/>
    </row>
    <row r="577" spans="6:7" ht="15.75">
      <c r="F577" s="87"/>
      <c r="G577" s="87"/>
    </row>
    <row r="578" spans="6:7" ht="15.75">
      <c r="F578" s="87"/>
      <c r="G578" s="87"/>
    </row>
    <row r="579" spans="6:7" ht="15.75">
      <c r="F579" s="87"/>
      <c r="G579" s="87"/>
    </row>
    <row r="580" spans="6:7" ht="15.75">
      <c r="F580" s="87"/>
      <c r="G580" s="87"/>
    </row>
    <row r="581" spans="6:7" ht="15.75">
      <c r="F581" s="87"/>
      <c r="G581" s="87"/>
    </row>
    <row r="582" spans="6:7" ht="15.75">
      <c r="F582" s="87"/>
      <c r="G582" s="87"/>
    </row>
    <row r="583" spans="6:7" ht="15.75">
      <c r="F583" s="87"/>
      <c r="G583" s="87"/>
    </row>
    <row r="584" spans="6:7" ht="15.75">
      <c r="F584" s="87"/>
      <c r="G584" s="87"/>
    </row>
    <row r="585" spans="6:7" ht="15.75">
      <c r="F585" s="87"/>
      <c r="G585" s="87"/>
    </row>
    <row r="586" spans="6:7" ht="15.75">
      <c r="F586" s="87"/>
      <c r="G586" s="87"/>
    </row>
    <row r="587" spans="6:7" ht="15.75">
      <c r="F587" s="87"/>
      <c r="G587" s="87"/>
    </row>
    <row r="588" spans="6:7" ht="15.75">
      <c r="F588" s="87"/>
      <c r="G588" s="87"/>
    </row>
    <row r="589" spans="6:7" ht="15.75">
      <c r="F589" s="87"/>
      <c r="G589" s="87"/>
    </row>
    <row r="590" spans="6:7" ht="15.75">
      <c r="F590" s="87"/>
      <c r="G590" s="87"/>
    </row>
    <row r="591" spans="6:7" ht="15.75">
      <c r="F591" s="87"/>
      <c r="G591" s="87"/>
    </row>
    <row r="592" spans="6:7" ht="15.75">
      <c r="F592" s="87"/>
      <c r="G592" s="87"/>
    </row>
    <row r="593" spans="6:7" ht="15.75">
      <c r="F593" s="87"/>
      <c r="G593" s="87"/>
    </row>
    <row r="594" spans="6:7" ht="15.75">
      <c r="F594" s="87"/>
      <c r="G594" s="87"/>
    </row>
    <row r="595" spans="6:7" ht="15.75">
      <c r="F595" s="87"/>
      <c r="G595" s="87"/>
    </row>
    <row r="596" spans="6:7" ht="15.75">
      <c r="F596" s="87"/>
      <c r="G596" s="87"/>
    </row>
    <row r="597" spans="6:7" ht="15.75">
      <c r="F597" s="87"/>
      <c r="G597" s="87"/>
    </row>
    <row r="598" spans="6:7" ht="15.75">
      <c r="F598" s="87"/>
      <c r="G598" s="87"/>
    </row>
    <row r="599" spans="6:7" ht="15.75">
      <c r="F599" s="87"/>
      <c r="G599" s="87"/>
    </row>
    <row r="600" spans="6:7" ht="15.75">
      <c r="F600" s="87"/>
      <c r="G600" s="87"/>
    </row>
    <row r="601" spans="6:7" ht="15.75">
      <c r="F601" s="87"/>
      <c r="G601" s="87"/>
    </row>
    <row r="602" spans="6:7" ht="15.75">
      <c r="F602" s="87"/>
      <c r="G602" s="87"/>
    </row>
    <row r="603" spans="6:7" ht="15.75">
      <c r="F603" s="87"/>
      <c r="G603" s="87"/>
    </row>
    <row r="604" spans="6:7" ht="15.75">
      <c r="F604" s="87"/>
      <c r="G604" s="87"/>
    </row>
    <row r="605" spans="6:7" ht="15.75">
      <c r="F605" s="87"/>
      <c r="G605" s="87"/>
    </row>
    <row r="606" spans="6:7" ht="15.75">
      <c r="F606" s="87"/>
      <c r="G606" s="87"/>
    </row>
    <row r="607" spans="6:7" ht="15.75">
      <c r="F607" s="87"/>
      <c r="G607" s="87"/>
    </row>
    <row r="608" spans="6:7" ht="15.75">
      <c r="F608" s="87"/>
      <c r="G608" s="87"/>
    </row>
    <row r="609" spans="6:7" ht="15.75">
      <c r="F609" s="87"/>
      <c r="G609" s="87"/>
    </row>
    <row r="610" spans="6:7" ht="15.75">
      <c r="F610" s="87"/>
      <c r="G610" s="87"/>
    </row>
    <row r="611" spans="6:7" ht="15.75">
      <c r="F611" s="87"/>
      <c r="G611" s="87"/>
    </row>
    <row r="612" spans="6:7" ht="15.75">
      <c r="F612" s="87"/>
      <c r="G612" s="87"/>
    </row>
    <row r="613" spans="6:7" ht="15.75">
      <c r="F613" s="87"/>
      <c r="G613" s="87"/>
    </row>
    <row r="614" spans="6:7" ht="15.75">
      <c r="F614" s="87"/>
      <c r="G614" s="87"/>
    </row>
    <row r="615" spans="6:7" ht="15.75">
      <c r="F615" s="87"/>
      <c r="G615" s="87"/>
    </row>
    <row r="616" spans="6:7" ht="15.75">
      <c r="F616" s="87"/>
      <c r="G616" s="87"/>
    </row>
    <row r="617" spans="6:7" ht="15.75">
      <c r="F617" s="87"/>
      <c r="G617" s="87"/>
    </row>
    <row r="618" spans="6:7" ht="15.75">
      <c r="F618" s="87"/>
      <c r="G618" s="87"/>
    </row>
    <row r="619" spans="6:7" ht="15.75">
      <c r="F619" s="87"/>
      <c r="G619" s="87"/>
    </row>
    <row r="620" spans="6:7" ht="15.75">
      <c r="F620" s="87"/>
      <c r="G620" s="87"/>
    </row>
    <row r="621" spans="6:7" ht="15.75">
      <c r="F621" s="87"/>
      <c r="G621" s="87"/>
    </row>
    <row r="622" spans="6:7" ht="15.75">
      <c r="F622" s="87"/>
      <c r="G622" s="87"/>
    </row>
    <row r="623" spans="6:7" ht="15.75">
      <c r="F623" s="87"/>
      <c r="G623" s="87"/>
    </row>
    <row r="624" spans="6:7" ht="15.75">
      <c r="F624" s="87"/>
      <c r="G624" s="87"/>
    </row>
    <row r="625" spans="6:7" ht="15.75">
      <c r="F625" s="87"/>
      <c r="G625" s="87"/>
    </row>
    <row r="626" spans="6:7" ht="15.75">
      <c r="F626" s="87"/>
      <c r="G626" s="87"/>
    </row>
    <row r="627" spans="6:7" ht="15.75">
      <c r="F627" s="87"/>
      <c r="G627" s="87"/>
    </row>
    <row r="628" spans="6:7" ht="15.75">
      <c r="F628" s="87"/>
      <c r="G628" s="87"/>
    </row>
    <row r="629" spans="6:7" ht="15.75">
      <c r="F629" s="87"/>
      <c r="G629" s="87"/>
    </row>
    <row r="630" spans="6:7" ht="15.75">
      <c r="F630" s="87"/>
      <c r="G630" s="87"/>
    </row>
    <row r="631" spans="6:7" ht="15.75">
      <c r="F631" s="87"/>
      <c r="G631" s="87"/>
    </row>
    <row r="632" spans="6:7" ht="15.75">
      <c r="F632" s="87"/>
      <c r="G632" s="87"/>
    </row>
    <row r="633" spans="6:7" ht="15.75">
      <c r="F633" s="87"/>
      <c r="G633" s="87"/>
    </row>
    <row r="634" spans="6:7" ht="15.75">
      <c r="F634" s="87"/>
      <c r="G634" s="87"/>
    </row>
    <row r="635" spans="6:7" ht="15.75">
      <c r="F635" s="87"/>
      <c r="G635" s="87"/>
    </row>
    <row r="636" spans="6:7" ht="15.75">
      <c r="F636" s="87"/>
      <c r="G636" s="87"/>
    </row>
    <row r="637" spans="6:7" ht="15.75">
      <c r="F637" s="87"/>
      <c r="G637" s="87"/>
    </row>
    <row r="638" spans="6:7" ht="15.75">
      <c r="F638" s="87"/>
      <c r="G638" s="87"/>
    </row>
    <row r="639" spans="6:7" ht="15.75">
      <c r="F639" s="87"/>
      <c r="G639" s="87"/>
    </row>
    <row r="640" spans="6:7" ht="15.75">
      <c r="F640" s="87"/>
      <c r="G640" s="87"/>
    </row>
    <row r="641" spans="6:7" ht="15.75">
      <c r="F641" s="87"/>
      <c r="G641" s="87"/>
    </row>
    <row r="642" spans="6:7" ht="15.75">
      <c r="F642" s="87"/>
      <c r="G642" s="87"/>
    </row>
    <row r="643" spans="6:7" ht="15.75">
      <c r="F643" s="87"/>
      <c r="G643" s="87"/>
    </row>
    <row r="644" spans="6:7" ht="15.75">
      <c r="F644" s="87"/>
      <c r="G644" s="87"/>
    </row>
    <row r="645" spans="6:7" ht="15.75">
      <c r="F645" s="87"/>
      <c r="G645" s="87"/>
    </row>
    <row r="646" spans="6:7" ht="15.75">
      <c r="F646" s="87"/>
      <c r="G646" s="87"/>
    </row>
    <row r="647" spans="6:7" ht="15.75">
      <c r="F647" s="87"/>
      <c r="G647" s="87"/>
    </row>
    <row r="648" spans="6:7" ht="15.75">
      <c r="F648" s="87"/>
      <c r="G648" s="87"/>
    </row>
    <row r="649" spans="6:7" ht="15.75">
      <c r="F649" s="87"/>
      <c r="G649" s="87"/>
    </row>
    <row r="650" spans="6:7" ht="15.75">
      <c r="F650" s="87"/>
      <c r="G650" s="87"/>
    </row>
    <row r="651" spans="6:7" ht="15.75">
      <c r="F651" s="87"/>
      <c r="G651" s="87"/>
    </row>
    <row r="652" spans="6:7" ht="15.75">
      <c r="F652" s="87"/>
      <c r="G652" s="87"/>
    </row>
    <row r="653" spans="6:7" ht="15.75">
      <c r="F653" s="87"/>
      <c r="G653" s="87"/>
    </row>
    <row r="654" spans="6:7" ht="15.75">
      <c r="F654" s="87"/>
      <c r="G654" s="87"/>
    </row>
    <row r="655" spans="6:7" ht="15.75">
      <c r="F655" s="87"/>
      <c r="G655" s="87"/>
    </row>
    <row r="656" spans="6:7" ht="15.75">
      <c r="F656" s="87"/>
      <c r="G656" s="87"/>
    </row>
    <row r="657" spans="6:7" ht="15.75">
      <c r="F657" s="87"/>
      <c r="G657" s="87"/>
    </row>
    <row r="658" spans="6:7" ht="15.75">
      <c r="F658" s="87"/>
      <c r="G658" s="87"/>
    </row>
    <row r="659" spans="6:7" ht="15.75">
      <c r="F659" s="87"/>
      <c r="G659" s="87"/>
    </row>
    <row r="660" spans="6:7" ht="15.75">
      <c r="F660" s="87"/>
      <c r="G660" s="87"/>
    </row>
    <row r="661" spans="6:7" ht="15.75">
      <c r="F661" s="87"/>
      <c r="G661" s="87"/>
    </row>
    <row r="662" spans="6:7" ht="15.75">
      <c r="F662" s="87"/>
      <c r="G662" s="87"/>
    </row>
    <row r="663" spans="6:7" ht="15.75">
      <c r="F663" s="87"/>
      <c r="G663" s="87"/>
    </row>
    <row r="664" spans="6:7" ht="15.75">
      <c r="F664" s="87"/>
      <c r="G664" s="87"/>
    </row>
    <row r="665" spans="6:7" ht="15.75">
      <c r="F665" s="87"/>
      <c r="G665" s="87"/>
    </row>
    <row r="666" spans="6:7" ht="15.75">
      <c r="F666" s="87"/>
      <c r="G666" s="87"/>
    </row>
    <row r="667" spans="6:7" ht="15.75">
      <c r="F667" s="87"/>
      <c r="G667" s="87"/>
    </row>
    <row r="668" spans="6:7" ht="15.75">
      <c r="F668" s="87"/>
      <c r="G668" s="87"/>
    </row>
    <row r="669" spans="6:7" ht="15.75">
      <c r="F669" s="87"/>
      <c r="G669" s="87"/>
    </row>
    <row r="670" spans="6:7" ht="15.75">
      <c r="F670" s="87"/>
      <c r="G670" s="87"/>
    </row>
    <row r="671" spans="6:7" ht="15.75">
      <c r="F671" s="87"/>
      <c r="G671" s="87"/>
    </row>
    <row r="672" spans="6:7" ht="15.75">
      <c r="F672" s="87"/>
      <c r="G672" s="87"/>
    </row>
    <row r="673" spans="6:7" ht="15.75">
      <c r="F673" s="87"/>
      <c r="G673" s="87"/>
    </row>
    <row r="674" spans="6:7" ht="15.75">
      <c r="F674" s="87"/>
      <c r="G674" s="87"/>
    </row>
    <row r="675" spans="6:7" ht="15.75">
      <c r="F675" s="87"/>
      <c r="G675" s="87"/>
    </row>
    <row r="676" spans="6:7" ht="15.75">
      <c r="F676" s="87"/>
      <c r="G676" s="87"/>
    </row>
    <row r="677" spans="6:7" ht="15.75">
      <c r="F677" s="87"/>
      <c r="G677" s="87"/>
    </row>
    <row r="678" spans="6:7" ht="15.75">
      <c r="F678" s="87"/>
      <c r="G678" s="87"/>
    </row>
    <row r="679" spans="6:7" ht="15.75">
      <c r="F679" s="87"/>
      <c r="G679" s="87"/>
    </row>
    <row r="680" spans="6:7" ht="15.75">
      <c r="F680" s="87"/>
      <c r="G680" s="87"/>
    </row>
    <row r="681" spans="6:7" ht="15.75">
      <c r="F681" s="87"/>
      <c r="G681" s="87"/>
    </row>
    <row r="682" spans="6:7" ht="15.75">
      <c r="F682" s="87"/>
      <c r="G682" s="87"/>
    </row>
    <row r="683" spans="6:7" ht="15.75">
      <c r="F683" s="87"/>
      <c r="G683" s="87"/>
    </row>
    <row r="684" spans="6:7" ht="15.75">
      <c r="F684" s="87"/>
      <c r="G684" s="87"/>
    </row>
    <row r="685" spans="6:7" ht="15.75">
      <c r="F685" s="87"/>
      <c r="G685" s="87"/>
    </row>
    <row r="686" spans="6:7" ht="15.75">
      <c r="F686" s="87"/>
      <c r="G686" s="87"/>
    </row>
    <row r="687" spans="6:7" ht="15.75">
      <c r="F687" s="87"/>
      <c r="G687" s="87"/>
    </row>
    <row r="688" spans="6:7" ht="15.75">
      <c r="F688" s="87"/>
      <c r="G688" s="87"/>
    </row>
    <row r="689" spans="6:7" ht="15.75">
      <c r="F689" s="87"/>
      <c r="G689" s="87"/>
    </row>
    <row r="690" spans="6:7" ht="15.75">
      <c r="F690" s="87"/>
      <c r="G690" s="87"/>
    </row>
    <row r="691" spans="6:7" ht="15.75">
      <c r="F691" s="87"/>
      <c r="G691" s="87"/>
    </row>
    <row r="692" spans="6:7" ht="15.75">
      <c r="F692" s="87"/>
      <c r="G692" s="87"/>
    </row>
    <row r="693" spans="6:7" ht="15.75">
      <c r="F693" s="87"/>
      <c r="G693" s="87"/>
    </row>
    <row r="694" spans="6:7" ht="15.75">
      <c r="F694" s="87"/>
      <c r="G694" s="87"/>
    </row>
    <row r="695" spans="6:7" ht="15.75">
      <c r="F695" s="87"/>
      <c r="G695" s="87"/>
    </row>
    <row r="696" spans="6:7" ht="15.75">
      <c r="F696" s="87"/>
      <c r="G696" s="87"/>
    </row>
    <row r="697" spans="6:7" ht="15.75">
      <c r="F697" s="87"/>
      <c r="G697" s="87"/>
    </row>
    <row r="698" spans="6:7" ht="15.75">
      <c r="F698" s="87"/>
      <c r="G698" s="87"/>
    </row>
    <row r="699" spans="6:7" ht="15.75">
      <c r="F699" s="87"/>
      <c r="G699" s="87"/>
    </row>
    <row r="700" spans="6:7" ht="15.75">
      <c r="F700" s="87"/>
      <c r="G700" s="87"/>
    </row>
    <row r="701" spans="6:7" ht="15.75">
      <c r="F701" s="87"/>
      <c r="G701" s="87"/>
    </row>
    <row r="702" spans="6:7" ht="15.75">
      <c r="F702" s="87"/>
      <c r="G702" s="87"/>
    </row>
    <row r="703" spans="6:7" ht="15.75">
      <c r="F703" s="87"/>
      <c r="G703" s="87"/>
    </row>
    <row r="704" spans="6:7" ht="15.75">
      <c r="F704" s="87"/>
      <c r="G704" s="87"/>
    </row>
    <row r="705" spans="6:7" ht="15.75">
      <c r="F705" s="87"/>
      <c r="G705" s="87"/>
    </row>
    <row r="706" spans="6:7" ht="15.75">
      <c r="F706" s="87"/>
      <c r="G706" s="87"/>
    </row>
    <row r="707" spans="6:7" ht="15.75">
      <c r="F707" s="87"/>
      <c r="G707" s="87"/>
    </row>
    <row r="708" spans="6:7" ht="15.75">
      <c r="F708" s="87"/>
      <c r="G708" s="87"/>
    </row>
    <row r="709" spans="6:7" ht="15.75">
      <c r="F709" s="87"/>
      <c r="G709" s="87"/>
    </row>
    <row r="710" spans="6:7" ht="15.75">
      <c r="F710" s="87"/>
      <c r="G710" s="87"/>
    </row>
    <row r="711" spans="6:7" ht="15.75">
      <c r="F711" s="87"/>
      <c r="G711" s="87"/>
    </row>
    <row r="712" spans="6:7" ht="15.75">
      <c r="F712" s="87"/>
      <c r="G712" s="87"/>
    </row>
    <row r="713" spans="6:7" ht="15.75">
      <c r="F713" s="87"/>
      <c r="G713" s="87"/>
    </row>
    <row r="714" spans="6:7" ht="15.75">
      <c r="F714" s="87"/>
      <c r="G714" s="87"/>
    </row>
    <row r="715" spans="6:7" ht="15.75">
      <c r="F715" s="87"/>
      <c r="G715" s="87"/>
    </row>
    <row r="716" spans="6:7" ht="15.75">
      <c r="F716" s="87"/>
      <c r="G716" s="87"/>
    </row>
    <row r="717" spans="6:7" ht="15.75">
      <c r="F717" s="87"/>
      <c r="G717" s="87"/>
    </row>
    <row r="718" spans="6:7" ht="15.75">
      <c r="F718" s="87"/>
      <c r="G718" s="87"/>
    </row>
    <row r="719" spans="6:7" ht="15.75">
      <c r="F719" s="87"/>
      <c r="G719" s="87"/>
    </row>
    <row r="720" spans="6:7" ht="15.75">
      <c r="F720" s="87"/>
      <c r="G720" s="87"/>
    </row>
    <row r="721" spans="6:7" ht="15.75">
      <c r="F721" s="87"/>
      <c r="G721" s="87"/>
    </row>
    <row r="722" spans="6:7" ht="15.75">
      <c r="F722" s="87"/>
      <c r="G722" s="87"/>
    </row>
    <row r="723" spans="6:7" ht="15.75">
      <c r="F723" s="87"/>
      <c r="G723" s="87"/>
    </row>
    <row r="724" spans="6:7" ht="15.75">
      <c r="F724" s="87"/>
      <c r="G724" s="87"/>
    </row>
    <row r="725" spans="6:7" ht="15.75">
      <c r="F725" s="87"/>
      <c r="G725" s="87"/>
    </row>
    <row r="726" spans="6:7" ht="15.75">
      <c r="F726" s="87"/>
      <c r="G726" s="87"/>
    </row>
    <row r="727" spans="6:7" ht="15.75">
      <c r="F727" s="87"/>
      <c r="G727" s="87"/>
    </row>
    <row r="728" spans="6:7" ht="15.75">
      <c r="F728" s="87"/>
      <c r="G728" s="87"/>
    </row>
    <row r="729" spans="6:7" ht="15.75">
      <c r="F729" s="87"/>
      <c r="G729" s="87"/>
    </row>
    <row r="730" spans="6:7" ht="15.75">
      <c r="F730" s="87"/>
      <c r="G730" s="87"/>
    </row>
    <row r="731" spans="6:7" ht="15.75">
      <c r="F731" s="87"/>
      <c r="G731" s="87"/>
    </row>
    <row r="732" spans="6:7" ht="15.75">
      <c r="F732" s="87"/>
      <c r="G732" s="87"/>
    </row>
    <row r="733" spans="6:7" ht="15.75">
      <c r="F733" s="87"/>
      <c r="G733" s="87"/>
    </row>
    <row r="734" spans="6:7" ht="15.75">
      <c r="F734" s="87"/>
      <c r="G734" s="87"/>
    </row>
    <row r="735" spans="6:7" ht="15.75">
      <c r="F735" s="87"/>
      <c r="G735" s="87"/>
    </row>
    <row r="736" spans="6:7" ht="15.75">
      <c r="F736" s="87"/>
      <c r="G736" s="87"/>
    </row>
    <row r="737" spans="6:7" ht="15.75">
      <c r="F737" s="87"/>
      <c r="G737" s="87"/>
    </row>
    <row r="738" spans="6:7" ht="15.75">
      <c r="F738" s="87"/>
      <c r="G738" s="87"/>
    </row>
    <row r="739" spans="6:7" ht="15.75">
      <c r="F739" s="87"/>
      <c r="G739" s="87"/>
    </row>
    <row r="740" spans="6:7" ht="15.75">
      <c r="F740" s="87"/>
      <c r="G740" s="87"/>
    </row>
    <row r="741" spans="6:7" ht="15.75">
      <c r="F741" s="87"/>
      <c r="G741" s="87"/>
    </row>
    <row r="742" spans="6:7" ht="15.75">
      <c r="F742" s="87"/>
      <c r="G742" s="87"/>
    </row>
    <row r="743" spans="6:7" ht="15.75">
      <c r="F743" s="87"/>
      <c r="G743" s="87"/>
    </row>
    <row r="744" spans="6:7" ht="15.75">
      <c r="F744" s="87"/>
      <c r="G744" s="87"/>
    </row>
    <row r="745" spans="6:7" ht="15.75">
      <c r="F745" s="87"/>
      <c r="G745" s="87"/>
    </row>
    <row r="746" spans="6:7" ht="15.75">
      <c r="F746" s="87"/>
      <c r="G746" s="87"/>
    </row>
    <row r="747" spans="6:7" ht="15.75">
      <c r="F747" s="87"/>
      <c r="G747" s="87"/>
    </row>
    <row r="748" spans="6:7" ht="15.75">
      <c r="F748" s="87"/>
      <c r="G748" s="87"/>
    </row>
    <row r="749" spans="6:7" ht="15.75">
      <c r="F749" s="87"/>
      <c r="G749" s="87"/>
    </row>
    <row r="750" spans="6:7" ht="15.75">
      <c r="F750" s="87"/>
      <c r="G750" s="87"/>
    </row>
    <row r="751" spans="6:7" ht="15.75">
      <c r="F751" s="87"/>
      <c r="G751" s="87"/>
    </row>
    <row r="752" spans="6:7" ht="15.75">
      <c r="F752" s="87"/>
      <c r="G752" s="87"/>
    </row>
    <row r="753" spans="6:7" ht="15.75">
      <c r="F753" s="87"/>
      <c r="G753" s="87"/>
    </row>
    <row r="754" spans="6:7" ht="15.75">
      <c r="F754" s="87"/>
      <c r="G754" s="87"/>
    </row>
    <row r="755" spans="6:7" ht="15.75">
      <c r="F755" s="87"/>
      <c r="G755" s="87"/>
    </row>
    <row r="756" spans="6:7" ht="15.75">
      <c r="F756" s="87"/>
      <c r="G756" s="87"/>
    </row>
    <row r="757" spans="6:7" ht="15.75">
      <c r="F757" s="87"/>
      <c r="G757" s="87"/>
    </row>
    <row r="758" spans="6:7" ht="15.75">
      <c r="F758" s="87"/>
      <c r="G758" s="87"/>
    </row>
    <row r="759" spans="6:7" ht="15.75">
      <c r="F759" s="87"/>
      <c r="G759" s="87"/>
    </row>
    <row r="760" spans="6:7" ht="15.75">
      <c r="F760" s="87"/>
      <c r="G760" s="87"/>
    </row>
    <row r="761" spans="6:7" ht="15.75">
      <c r="F761" s="87"/>
      <c r="G761" s="87"/>
    </row>
    <row r="762" spans="6:7" ht="15.75">
      <c r="F762" s="87"/>
      <c r="G762" s="87"/>
    </row>
    <row r="763" spans="6:7" ht="15.75">
      <c r="F763" s="87"/>
      <c r="G763" s="87"/>
    </row>
    <row r="764" spans="6:7" ht="15.75">
      <c r="F764" s="87"/>
      <c r="G764" s="87"/>
    </row>
    <row r="765" spans="6:7" ht="15.75">
      <c r="F765" s="87"/>
      <c r="G765" s="87"/>
    </row>
    <row r="766" spans="6:7" ht="15.75">
      <c r="F766" s="87"/>
      <c r="G766" s="87"/>
    </row>
    <row r="767" spans="6:7" ht="15.75">
      <c r="F767" s="87"/>
      <c r="G767" s="87"/>
    </row>
    <row r="768" spans="6:7" ht="15.75">
      <c r="F768" s="87"/>
      <c r="G768" s="87"/>
    </row>
    <row r="769" spans="6:7" ht="15.75">
      <c r="F769" s="87"/>
      <c r="G769" s="87"/>
    </row>
    <row r="770" spans="6:7" ht="15.75">
      <c r="F770" s="87"/>
      <c r="G770" s="87"/>
    </row>
    <row r="771" spans="6:7" ht="15.75">
      <c r="F771" s="87"/>
      <c r="G771" s="87"/>
    </row>
    <row r="772" spans="6:7" ht="15.75">
      <c r="F772" s="87"/>
      <c r="G772" s="87"/>
    </row>
    <row r="773" spans="6:7" ht="15.75">
      <c r="F773" s="87"/>
      <c r="G773" s="87"/>
    </row>
    <row r="774" spans="6:7" ht="15.75">
      <c r="F774" s="87"/>
      <c r="G774" s="87"/>
    </row>
    <row r="775" spans="6:7" ht="15.75">
      <c r="F775" s="87"/>
      <c r="G775" s="87"/>
    </row>
    <row r="776" spans="6:7" ht="15.75">
      <c r="F776" s="87"/>
      <c r="G776" s="87"/>
    </row>
    <row r="777" spans="6:7" ht="15.75">
      <c r="F777" s="87"/>
      <c r="G777" s="87"/>
    </row>
    <row r="778" spans="6:7" ht="15.75">
      <c r="F778" s="87"/>
      <c r="G778" s="87"/>
    </row>
    <row r="779" spans="6:7" ht="15.75">
      <c r="F779" s="87"/>
      <c r="G779" s="87"/>
    </row>
    <row r="780" spans="6:7" ht="15.75">
      <c r="F780" s="87"/>
      <c r="G780" s="87"/>
    </row>
    <row r="781" spans="6:7" ht="15.75">
      <c r="F781" s="87"/>
      <c r="G781" s="87"/>
    </row>
    <row r="782" spans="6:7" ht="15.75">
      <c r="F782" s="87"/>
      <c r="G782" s="87"/>
    </row>
    <row r="783" spans="6:7" ht="15.75">
      <c r="F783" s="87"/>
      <c r="G783" s="87"/>
    </row>
    <row r="784" spans="6:7" ht="15.75">
      <c r="F784" s="87"/>
      <c r="G784" s="87"/>
    </row>
    <row r="785" spans="6:7" ht="15.75">
      <c r="F785" s="87"/>
      <c r="G785" s="87"/>
    </row>
    <row r="786" spans="6:7" ht="15.75">
      <c r="F786" s="87"/>
      <c r="G786" s="87"/>
    </row>
    <row r="787" spans="6:7" ht="15.75">
      <c r="F787" s="87"/>
      <c r="G787" s="87"/>
    </row>
    <row r="788" spans="6:7" ht="15.75">
      <c r="F788" s="87"/>
      <c r="G788" s="87"/>
    </row>
    <row r="789" spans="6:7" ht="15.75">
      <c r="F789" s="87"/>
      <c r="G789" s="87"/>
    </row>
    <row r="790" spans="6:7" ht="15.75">
      <c r="F790" s="87"/>
      <c r="G790" s="87"/>
    </row>
    <row r="791" spans="6:7" ht="15.75">
      <c r="F791" s="87"/>
      <c r="G791" s="87"/>
    </row>
    <row r="792" spans="6:7" ht="15.75">
      <c r="F792" s="87"/>
      <c r="G792" s="87"/>
    </row>
    <row r="793" spans="6:7" ht="15.75">
      <c r="F793" s="87"/>
      <c r="G793" s="87"/>
    </row>
    <row r="794" spans="6:7" ht="15.75">
      <c r="F794" s="87"/>
      <c r="G794" s="87"/>
    </row>
    <row r="795" spans="6:7" ht="15.75">
      <c r="F795" s="87"/>
      <c r="G795" s="87"/>
    </row>
    <row r="796" spans="6:7" ht="15.75">
      <c r="F796" s="87"/>
      <c r="G796" s="87"/>
    </row>
    <row r="797" spans="6:7" ht="15.75">
      <c r="F797" s="87"/>
      <c r="G797" s="87"/>
    </row>
    <row r="798" spans="6:7" ht="15.75">
      <c r="F798" s="87"/>
      <c r="G798" s="87"/>
    </row>
    <row r="799" spans="6:7" ht="15.75">
      <c r="F799" s="87"/>
      <c r="G799" s="87"/>
    </row>
    <row r="800" spans="6:7" ht="15.75">
      <c r="F800" s="87"/>
      <c r="G800" s="87"/>
    </row>
    <row r="801" spans="6:7" ht="15.75">
      <c r="F801" s="87"/>
      <c r="G801" s="87"/>
    </row>
    <row r="802" spans="6:7" ht="15.75">
      <c r="F802" s="87"/>
      <c r="G802" s="87"/>
    </row>
    <row r="803" spans="6:7" ht="15.75">
      <c r="F803" s="87"/>
      <c r="G803" s="87"/>
    </row>
    <row r="804" spans="6:7" ht="15.75">
      <c r="F804" s="87"/>
      <c r="G804" s="87"/>
    </row>
    <row r="805" spans="6:7" ht="15.75">
      <c r="F805" s="87"/>
      <c r="G805" s="87"/>
    </row>
    <row r="806" spans="6:7" ht="15.75">
      <c r="F806" s="87"/>
      <c r="G806" s="87"/>
    </row>
    <row r="807" spans="6:7" ht="15.75">
      <c r="F807" s="87"/>
      <c r="G807" s="87"/>
    </row>
    <row r="808" spans="6:7" ht="15.75">
      <c r="F808" s="87"/>
      <c r="G808" s="87"/>
    </row>
    <row r="809" spans="6:7" ht="15.75">
      <c r="F809" s="87"/>
      <c r="G809" s="87"/>
    </row>
    <row r="810" spans="6:7" ht="15.75">
      <c r="F810" s="87"/>
      <c r="G810" s="87"/>
    </row>
    <row r="811" spans="6:7" ht="15.75">
      <c r="F811" s="87"/>
      <c r="G811" s="87"/>
    </row>
    <row r="812" spans="6:7" ht="15.75">
      <c r="F812" s="87"/>
      <c r="G812" s="87"/>
    </row>
    <row r="813" spans="6:7" ht="15.75">
      <c r="F813" s="87"/>
      <c r="G813" s="87"/>
    </row>
    <row r="814" spans="6:7" ht="15.75">
      <c r="F814" s="87"/>
      <c r="G814" s="87"/>
    </row>
    <row r="815" spans="6:7" ht="15.75">
      <c r="F815" s="87"/>
      <c r="G815" s="87"/>
    </row>
    <row r="816" spans="6:7" ht="15.75">
      <c r="F816" s="87"/>
      <c r="G816" s="87"/>
    </row>
    <row r="817" spans="6:7" ht="15.75">
      <c r="F817" s="87"/>
      <c r="G817" s="87"/>
    </row>
    <row r="818" spans="6:7" ht="15.75">
      <c r="F818" s="87"/>
      <c r="G818" s="87"/>
    </row>
    <row r="819" spans="6:7" ht="15.75">
      <c r="F819" s="87"/>
      <c r="G819" s="87"/>
    </row>
    <row r="820" spans="6:7" ht="15.75">
      <c r="F820" s="87"/>
      <c r="G820" s="87"/>
    </row>
    <row r="821" spans="6:7" ht="15.75">
      <c r="F821" s="87"/>
      <c r="G821" s="87"/>
    </row>
    <row r="822" spans="6:7" ht="15.75">
      <c r="F822" s="87"/>
      <c r="G822" s="87"/>
    </row>
    <row r="823" spans="6:7" ht="15.75">
      <c r="F823" s="87"/>
      <c r="G823" s="87"/>
    </row>
    <row r="824" spans="6:7" ht="15.75">
      <c r="F824" s="87"/>
      <c r="G824" s="87"/>
    </row>
    <row r="825" spans="6:7" ht="15.75">
      <c r="F825" s="87"/>
      <c r="G825" s="87"/>
    </row>
    <row r="826" spans="6:7" ht="15.75">
      <c r="F826" s="87"/>
      <c r="G826" s="87"/>
    </row>
    <row r="827" spans="6:7" ht="15.75">
      <c r="F827" s="87"/>
      <c r="G827" s="87"/>
    </row>
    <row r="828" spans="6:7" ht="15.75">
      <c r="F828" s="87"/>
      <c r="G828" s="87"/>
    </row>
    <row r="829" spans="6:7" ht="15.75">
      <c r="F829" s="87"/>
      <c r="G829" s="87"/>
    </row>
    <row r="830" spans="6:7" ht="15.75">
      <c r="F830" s="87"/>
      <c r="G830" s="87"/>
    </row>
    <row r="831" spans="6:7" ht="15.75">
      <c r="F831" s="87"/>
      <c r="G831" s="87"/>
    </row>
    <row r="832" spans="6:7" ht="15.75">
      <c r="F832" s="87"/>
      <c r="G832" s="87"/>
    </row>
    <row r="833" spans="6:7" ht="15.75">
      <c r="F833" s="87"/>
      <c r="G833" s="87"/>
    </row>
    <row r="834" spans="6:7" ht="15.75">
      <c r="F834" s="87"/>
      <c r="G834" s="87"/>
    </row>
    <row r="835" spans="6:7" ht="15.75">
      <c r="F835" s="87"/>
      <c r="G835" s="87"/>
    </row>
    <row r="836" spans="6:7" ht="15.75">
      <c r="F836" s="87"/>
      <c r="G836" s="87"/>
    </row>
    <row r="837" spans="6:7" ht="15.75">
      <c r="F837" s="87"/>
      <c r="G837" s="87"/>
    </row>
    <row r="838" spans="6:7" ht="15.75">
      <c r="F838" s="87"/>
      <c r="G838" s="87"/>
    </row>
    <row r="839" spans="6:7" ht="15.75">
      <c r="F839" s="87"/>
      <c r="G839" s="87"/>
    </row>
    <row r="840" spans="6:7" ht="15.75">
      <c r="F840" s="87"/>
      <c r="G840" s="87"/>
    </row>
    <row r="841" spans="6:7" ht="15.75">
      <c r="F841" s="87"/>
      <c r="G841" s="87"/>
    </row>
    <row r="842" spans="6:7" ht="15.75">
      <c r="F842" s="87"/>
      <c r="G842" s="87"/>
    </row>
    <row r="843" spans="6:7" ht="15.75">
      <c r="F843" s="87"/>
      <c r="G843" s="87"/>
    </row>
    <row r="844" spans="6:7" ht="15.75">
      <c r="F844" s="87"/>
      <c r="G844" s="87"/>
    </row>
    <row r="845" spans="6:7" ht="15.75">
      <c r="F845" s="87"/>
      <c r="G845" s="87"/>
    </row>
    <row r="846" spans="6:7" ht="15.75">
      <c r="F846" s="87"/>
      <c r="G846" s="87"/>
    </row>
    <row r="847" spans="6:7" ht="15.75">
      <c r="F847" s="87"/>
      <c r="G847" s="87"/>
    </row>
    <row r="848" spans="6:7" ht="15.75">
      <c r="F848" s="87"/>
      <c r="G848" s="87"/>
    </row>
    <row r="849" spans="6:7" ht="15.75">
      <c r="F849" s="87"/>
      <c r="G849" s="87"/>
    </row>
    <row r="850" spans="6:7" ht="15.75">
      <c r="F850" s="87"/>
      <c r="G850" s="87"/>
    </row>
    <row r="851" spans="6:7" ht="15.75">
      <c r="F851" s="87"/>
      <c r="G851" s="87"/>
    </row>
    <row r="852" spans="6:7" ht="15.75">
      <c r="F852" s="87"/>
      <c r="G852" s="87"/>
    </row>
    <row r="853" spans="6:7" ht="15.75">
      <c r="F853" s="87"/>
      <c r="G853" s="87"/>
    </row>
    <row r="854" spans="6:7" ht="15.75">
      <c r="F854" s="87"/>
      <c r="G854" s="87"/>
    </row>
    <row r="855" spans="6:7" ht="15.75">
      <c r="F855" s="87"/>
      <c r="G855" s="87"/>
    </row>
    <row r="856" spans="6:7" ht="15.75">
      <c r="F856" s="87"/>
      <c r="G856" s="87"/>
    </row>
    <row r="857" spans="6:7" ht="15.75">
      <c r="F857" s="87"/>
      <c r="G857" s="87"/>
    </row>
    <row r="858" spans="6:7" ht="15.75">
      <c r="F858" s="87"/>
      <c r="G858" s="87"/>
    </row>
    <row r="859" spans="6:7" ht="15.75">
      <c r="F859" s="87"/>
      <c r="G859" s="87"/>
    </row>
    <row r="860" spans="6:7" ht="15.75">
      <c r="F860" s="87"/>
      <c r="G860" s="87"/>
    </row>
    <row r="861" spans="6:7" ht="15.75">
      <c r="F861" s="87"/>
      <c r="G861" s="87"/>
    </row>
    <row r="862" spans="6:7" ht="15.75">
      <c r="F862" s="87"/>
      <c r="G862" s="87"/>
    </row>
    <row r="863" spans="6:7" ht="15.75">
      <c r="F863" s="87"/>
      <c r="G863" s="87"/>
    </row>
    <row r="864" spans="6:7" ht="15.75">
      <c r="F864" s="87"/>
      <c r="G864" s="87"/>
    </row>
    <row r="865" spans="6:7" ht="15.75">
      <c r="F865" s="87"/>
      <c r="G865" s="87"/>
    </row>
    <row r="866" spans="6:7" ht="15.75">
      <c r="F866" s="87"/>
      <c r="G866" s="87"/>
    </row>
    <row r="867" spans="6:7" ht="15.75">
      <c r="F867" s="87"/>
      <c r="G867" s="87"/>
    </row>
    <row r="868" spans="6:7" ht="15.75">
      <c r="F868" s="87"/>
      <c r="G868" s="87"/>
    </row>
    <row r="869" spans="6:7" ht="15.75">
      <c r="F869" s="87"/>
      <c r="G869" s="87"/>
    </row>
    <row r="870" spans="6:7" ht="15.75">
      <c r="F870" s="87"/>
      <c r="G870" s="87"/>
    </row>
    <row r="871" spans="6:7" ht="15.75">
      <c r="F871" s="87"/>
      <c r="G871" s="87"/>
    </row>
    <row r="872" spans="6:7" ht="15.75">
      <c r="F872" s="87"/>
      <c r="G872" s="87"/>
    </row>
    <row r="873" spans="6:7" ht="15.75">
      <c r="F873" s="87"/>
      <c r="G873" s="87"/>
    </row>
    <row r="874" spans="6:7" ht="15.75">
      <c r="F874" s="87"/>
      <c r="G874" s="87"/>
    </row>
    <row r="875" spans="6:7" ht="15.75">
      <c r="F875" s="87"/>
      <c r="G875" s="87"/>
    </row>
    <row r="876" spans="6:7" ht="15.75">
      <c r="F876" s="87"/>
      <c r="G876" s="87"/>
    </row>
    <row r="877" spans="6:7" ht="15.75">
      <c r="F877" s="87"/>
      <c r="G877" s="87"/>
    </row>
    <row r="878" spans="6:7" ht="15.75">
      <c r="F878" s="87"/>
      <c r="G878" s="87"/>
    </row>
    <row r="879" spans="6:7" ht="15.75">
      <c r="F879" s="87"/>
      <c r="G879" s="87"/>
    </row>
    <row r="880" spans="6:7" ht="15.75">
      <c r="F880" s="87"/>
      <c r="G880" s="87"/>
    </row>
    <row r="881" spans="6:7" ht="15.75">
      <c r="F881" s="87"/>
      <c r="G881" s="87"/>
    </row>
    <row r="882" spans="6:7" ht="15.75">
      <c r="F882" s="87"/>
      <c r="G882" s="87"/>
    </row>
    <row r="883" spans="6:7" ht="15.75">
      <c r="F883" s="87"/>
      <c r="G883" s="87"/>
    </row>
    <row r="884" spans="6:7" ht="15.75">
      <c r="F884" s="87"/>
      <c r="G884" s="87"/>
    </row>
    <row r="885" spans="6:7" ht="15.75">
      <c r="F885" s="87"/>
      <c r="G885" s="87"/>
    </row>
    <row r="886" spans="6:7" ht="15.75">
      <c r="F886" s="87"/>
      <c r="G886" s="87"/>
    </row>
    <row r="887" spans="6:7" ht="15.75">
      <c r="F887" s="87"/>
      <c r="G887" s="87"/>
    </row>
    <row r="888" spans="6:7" ht="15.75">
      <c r="F888" s="87"/>
      <c r="G888" s="87"/>
    </row>
    <row r="889" spans="6:7" ht="15.75">
      <c r="F889" s="87"/>
      <c r="G889" s="87"/>
    </row>
    <row r="890" spans="6:7" ht="15.75">
      <c r="F890" s="87"/>
      <c r="G890" s="87"/>
    </row>
    <row r="891" spans="6:7" ht="15.75">
      <c r="F891" s="87"/>
      <c r="G891" s="87"/>
    </row>
    <row r="892" spans="6:7" ht="15.75">
      <c r="F892" s="87"/>
      <c r="G892" s="87"/>
    </row>
    <row r="893" spans="6:7" ht="15.75">
      <c r="F893" s="87"/>
      <c r="G893" s="87"/>
    </row>
    <row r="894" spans="6:7" ht="15.75">
      <c r="F894" s="87"/>
      <c r="G894" s="87"/>
    </row>
    <row r="895" spans="6:7" ht="15.75">
      <c r="F895" s="87"/>
      <c r="G895" s="87"/>
    </row>
    <row r="896" spans="6:7" ht="15.75">
      <c r="F896" s="87"/>
      <c r="G896" s="87"/>
    </row>
    <row r="897" spans="6:7" ht="15.75">
      <c r="F897" s="87"/>
      <c r="G897" s="87"/>
    </row>
    <row r="898" spans="6:7" ht="15.75">
      <c r="F898" s="87"/>
      <c r="G898" s="87"/>
    </row>
    <row r="899" spans="6:7" ht="15.75">
      <c r="F899" s="87"/>
      <c r="G899" s="87"/>
    </row>
    <row r="900" spans="6:7" ht="15.75">
      <c r="F900" s="87"/>
      <c r="G900" s="87"/>
    </row>
    <row r="901" spans="6:7" ht="15.75">
      <c r="F901" s="87"/>
      <c r="G901" s="87"/>
    </row>
    <row r="902" spans="6:7" ht="15.75">
      <c r="F902" s="87"/>
      <c r="G902" s="87"/>
    </row>
    <row r="903" spans="6:7" ht="15.75">
      <c r="F903" s="87"/>
      <c r="G903" s="87"/>
    </row>
    <row r="904" spans="6:7" ht="15.75">
      <c r="F904" s="87"/>
      <c r="G904" s="87"/>
    </row>
    <row r="905" spans="6:7" ht="15.75">
      <c r="F905" s="87"/>
      <c r="G905" s="87"/>
    </row>
    <row r="906" spans="6:7" ht="15.75">
      <c r="F906" s="87"/>
      <c r="G906" s="87"/>
    </row>
    <row r="907" spans="6:7" ht="15.75">
      <c r="F907" s="87"/>
      <c r="G907" s="87"/>
    </row>
    <row r="908" spans="6:7" ht="15.75">
      <c r="F908" s="87"/>
      <c r="G908" s="87"/>
    </row>
    <row r="909" spans="6:7" ht="15.75">
      <c r="F909" s="87"/>
      <c r="G909" s="87"/>
    </row>
    <row r="910" spans="6:7" ht="15.75">
      <c r="F910" s="87"/>
      <c r="G910" s="87"/>
    </row>
    <row r="911" spans="6:7" ht="15.75">
      <c r="F911" s="87"/>
      <c r="G911" s="87"/>
    </row>
    <row r="912" spans="6:7" ht="15.75">
      <c r="F912" s="87"/>
      <c r="G912" s="87"/>
    </row>
    <row r="913" spans="6:7" ht="15.75">
      <c r="F913" s="87"/>
      <c r="G913" s="87"/>
    </row>
    <row r="914" spans="6:7" ht="15.75">
      <c r="F914" s="87"/>
      <c r="G914" s="87"/>
    </row>
    <row r="915" spans="6:7" ht="15.75">
      <c r="F915" s="87"/>
      <c r="G915" s="87"/>
    </row>
    <row r="916" spans="6:7" ht="15.75">
      <c r="F916" s="87"/>
      <c r="G916" s="87"/>
    </row>
    <row r="917" spans="6:7" ht="15.75">
      <c r="F917" s="87"/>
      <c r="G917" s="87"/>
    </row>
    <row r="918" spans="6:7" ht="15.75">
      <c r="F918" s="87"/>
      <c r="G918" s="87"/>
    </row>
    <row r="919" spans="6:7" ht="15.75">
      <c r="F919" s="87"/>
      <c r="G919" s="87"/>
    </row>
    <row r="920" spans="6:7" ht="15.75">
      <c r="F920" s="87"/>
      <c r="G920" s="87"/>
    </row>
    <row r="921" spans="6:7" ht="15.75">
      <c r="F921" s="87"/>
      <c r="G921" s="87"/>
    </row>
    <row r="922" spans="6:7" ht="15.75">
      <c r="F922" s="87"/>
      <c r="G922" s="87"/>
    </row>
    <row r="923" spans="6:7" ht="15.75">
      <c r="F923" s="87"/>
      <c r="G923" s="87"/>
    </row>
    <row r="924" spans="6:7" ht="15.75">
      <c r="F924" s="87"/>
      <c r="G924" s="87"/>
    </row>
    <row r="925" spans="6:7" ht="15.75">
      <c r="F925" s="87"/>
      <c r="G925" s="87"/>
    </row>
    <row r="926" spans="6:7" ht="15.75">
      <c r="F926" s="87"/>
      <c r="G926" s="87"/>
    </row>
    <row r="927" spans="6:7" ht="15.75">
      <c r="F927" s="87"/>
      <c r="G927" s="87"/>
    </row>
    <row r="928" spans="6:7" ht="15.75">
      <c r="F928" s="87"/>
      <c r="G928" s="87"/>
    </row>
    <row r="929" spans="6:7" ht="15.75">
      <c r="F929" s="87"/>
      <c r="G929" s="87"/>
    </row>
    <row r="930" spans="6:7" ht="15.75">
      <c r="F930" s="87"/>
      <c r="G930" s="87"/>
    </row>
    <row r="931" spans="6:7" ht="15.75">
      <c r="F931" s="87"/>
      <c r="G931" s="87"/>
    </row>
    <row r="932" spans="6:7" ht="15.75">
      <c r="F932" s="87"/>
      <c r="G932" s="87"/>
    </row>
    <row r="933" spans="6:7" ht="15.75">
      <c r="F933" s="87"/>
      <c r="G933" s="87"/>
    </row>
    <row r="934" spans="6:7" ht="15.75">
      <c r="F934" s="87"/>
      <c r="G934" s="87"/>
    </row>
    <row r="935" spans="6:7" ht="15.75">
      <c r="F935" s="87"/>
      <c r="G935" s="87"/>
    </row>
    <row r="936" spans="6:7" ht="15.75">
      <c r="F936" s="87"/>
      <c r="G936" s="87"/>
    </row>
    <row r="937" spans="6:7" ht="15.75">
      <c r="F937" s="87"/>
      <c r="G937" s="87"/>
    </row>
    <row r="938" spans="6:7" ht="15.75">
      <c r="F938" s="87"/>
      <c r="G938" s="87"/>
    </row>
    <row r="939" spans="6:7" ht="15.75">
      <c r="F939" s="87"/>
      <c r="G939" s="87"/>
    </row>
    <row r="940" spans="6:7" ht="15.75">
      <c r="F940" s="87"/>
      <c r="G940" s="87"/>
    </row>
    <row r="941" spans="6:7" ht="15.75">
      <c r="F941" s="87"/>
      <c r="G941" s="87"/>
    </row>
    <row r="942" spans="6:7" ht="15.75">
      <c r="F942" s="87"/>
      <c r="G942" s="87"/>
    </row>
    <row r="943" spans="6:7" ht="15.75">
      <c r="F943" s="87"/>
      <c r="G943" s="87"/>
    </row>
    <row r="944" spans="6:7" ht="15.75">
      <c r="F944" s="87"/>
      <c r="G944" s="87"/>
    </row>
    <row r="945" spans="6:7" ht="15.75">
      <c r="F945" s="87"/>
      <c r="G945" s="87"/>
    </row>
    <row r="946" spans="6:7" ht="15.75">
      <c r="F946" s="87"/>
      <c r="G946" s="87"/>
    </row>
    <row r="947" spans="6:7" ht="15.75">
      <c r="F947" s="87"/>
      <c r="G947" s="87"/>
    </row>
    <row r="948" spans="6:7" ht="15.75">
      <c r="F948" s="87"/>
      <c r="G948" s="87"/>
    </row>
    <row r="949" spans="6:7" ht="15.75">
      <c r="F949" s="87"/>
      <c r="G949" s="87"/>
    </row>
    <row r="950" spans="6:7" ht="15.75">
      <c r="F950" s="87"/>
      <c r="G950" s="87"/>
    </row>
    <row r="951" spans="6:7" ht="15.75">
      <c r="F951" s="87"/>
      <c r="G951" s="87"/>
    </row>
    <row r="952" spans="6:7" ht="15.75">
      <c r="F952" s="87"/>
      <c r="G952" s="87"/>
    </row>
    <row r="953" spans="6:7" ht="15.75">
      <c r="F953" s="87"/>
      <c r="G953" s="87"/>
    </row>
    <row r="954" spans="6:7" ht="15.75">
      <c r="F954" s="87"/>
      <c r="G954" s="87"/>
    </row>
    <row r="955" spans="6:7" ht="15.75">
      <c r="F955" s="87"/>
      <c r="G955" s="87"/>
    </row>
    <row r="956" spans="6:7" ht="15.75">
      <c r="F956" s="87"/>
      <c r="G956" s="87"/>
    </row>
    <row r="957" spans="6:7" ht="15.75">
      <c r="F957" s="87"/>
      <c r="G957" s="87"/>
    </row>
    <row r="958" spans="6:7" ht="15.75">
      <c r="F958" s="87"/>
      <c r="G958" s="87"/>
    </row>
    <row r="959" spans="6:7" ht="15.75">
      <c r="F959" s="87"/>
      <c r="G959" s="87"/>
    </row>
    <row r="960" spans="6:7" ht="15.75">
      <c r="F960" s="87"/>
      <c r="G960" s="87"/>
    </row>
    <row r="961" spans="6:7" ht="15.75">
      <c r="F961" s="87"/>
      <c r="G961" s="87"/>
    </row>
    <row r="962" spans="6:7" ht="15.75">
      <c r="F962" s="87"/>
      <c r="G962" s="87"/>
    </row>
    <row r="963" spans="6:7" ht="15.75">
      <c r="F963" s="87"/>
      <c r="G963" s="87"/>
    </row>
    <row r="964" spans="6:7" ht="15.75">
      <c r="F964" s="87"/>
      <c r="G964" s="87"/>
    </row>
    <row r="965" spans="6:7" ht="15.75">
      <c r="F965" s="87"/>
      <c r="G965" s="87"/>
    </row>
    <row r="966" spans="6:7" ht="15.75">
      <c r="F966" s="87"/>
      <c r="G966" s="87"/>
    </row>
    <row r="967" spans="6:7" ht="15.75">
      <c r="F967" s="87"/>
      <c r="G967" s="87"/>
    </row>
    <row r="968" spans="6:7" ht="15.75">
      <c r="F968" s="87"/>
      <c r="G968" s="87"/>
    </row>
    <row r="969" spans="6:7" ht="15.75">
      <c r="F969" s="87"/>
      <c r="G969" s="87"/>
    </row>
    <row r="970" spans="6:7" ht="15.75">
      <c r="F970" s="87"/>
      <c r="G970" s="87"/>
    </row>
    <row r="971" spans="6:7" ht="15.75">
      <c r="F971" s="87"/>
      <c r="G971" s="87"/>
    </row>
    <row r="972" spans="6:7" ht="15.75">
      <c r="F972" s="87"/>
      <c r="G972" s="87"/>
    </row>
    <row r="973" spans="6:7" ht="15.75">
      <c r="F973" s="87"/>
      <c r="G973" s="87"/>
    </row>
    <row r="974" spans="6:7" ht="15.75">
      <c r="F974" s="87"/>
      <c r="G974" s="87"/>
    </row>
    <row r="975" spans="6:7" ht="15.75">
      <c r="F975" s="87"/>
      <c r="G975" s="87"/>
    </row>
    <row r="976" spans="6:7" ht="15.75">
      <c r="F976" s="87"/>
      <c r="G976" s="87"/>
    </row>
    <row r="977" spans="6:7" ht="15.75">
      <c r="F977" s="87"/>
      <c r="G977" s="87"/>
    </row>
    <row r="978" spans="6:7" ht="15.75">
      <c r="F978" s="87"/>
      <c r="G978" s="87"/>
    </row>
    <row r="979" spans="6:7" ht="15.75">
      <c r="F979" s="87"/>
      <c r="G979" s="87"/>
    </row>
    <row r="980" spans="6:7" ht="15.75">
      <c r="F980" s="87"/>
      <c r="G980" s="87"/>
    </row>
    <row r="981" spans="6:7" ht="15.75">
      <c r="F981" s="87"/>
      <c r="G981" s="87"/>
    </row>
    <row r="982" spans="6:7" ht="15.75">
      <c r="F982" s="87"/>
      <c r="G982" s="87"/>
    </row>
    <row r="983" spans="6:7" ht="15.75">
      <c r="F983" s="87"/>
      <c r="G983" s="87"/>
    </row>
    <row r="984" spans="6:7" ht="15.75">
      <c r="F984" s="87"/>
      <c r="G984" s="87"/>
    </row>
    <row r="985" spans="6:7" ht="15.75">
      <c r="F985" s="87"/>
      <c r="G985" s="87"/>
    </row>
    <row r="986" spans="6:7" ht="15.75">
      <c r="F986" s="87"/>
      <c r="G986" s="87"/>
    </row>
    <row r="987" spans="6:7" ht="15.75">
      <c r="F987" s="87"/>
      <c r="G987" s="87"/>
    </row>
    <row r="988" spans="6:7" ht="15.75">
      <c r="F988" s="87"/>
      <c r="G988" s="87"/>
    </row>
    <row r="989" spans="6:7" ht="15.75">
      <c r="F989" s="87"/>
      <c r="G989" s="87"/>
    </row>
    <row r="990" spans="6:7" ht="15.75">
      <c r="F990" s="87"/>
      <c r="G990" s="87"/>
    </row>
    <row r="991" spans="6:7" ht="15.75">
      <c r="F991" s="87"/>
      <c r="G991" s="87"/>
    </row>
    <row r="992" spans="6:7" ht="15.75">
      <c r="F992" s="87"/>
      <c r="G992" s="87"/>
    </row>
    <row r="993" spans="6:7" ht="15.75">
      <c r="F993" s="87"/>
      <c r="G993" s="87"/>
    </row>
    <row r="994" spans="6:7" ht="15.75">
      <c r="F994" s="87"/>
      <c r="G994" s="87"/>
    </row>
    <row r="995" spans="6:7" ht="15.75">
      <c r="F995" s="87"/>
      <c r="G995" s="87"/>
    </row>
    <row r="996" spans="6:7" ht="15.75">
      <c r="F996" s="87"/>
      <c r="G996" s="87"/>
    </row>
    <row r="997" spans="6:7" ht="15.75">
      <c r="F997" s="87"/>
      <c r="G997" s="87"/>
    </row>
    <row r="998" spans="6:7" ht="15.75">
      <c r="F998" s="87"/>
      <c r="G998" s="87"/>
    </row>
    <row r="999" spans="6:7" ht="15.75">
      <c r="F999" s="87"/>
      <c r="G999" s="87"/>
    </row>
    <row r="1000" spans="6:7" ht="15.75">
      <c r="F1000" s="87"/>
      <c r="G1000" s="87"/>
    </row>
    <row r="1001" spans="6:7" ht="15.75">
      <c r="F1001" s="87"/>
      <c r="G1001" s="87"/>
    </row>
    <row r="1002" spans="6:7" ht="15.75">
      <c r="F1002" s="87"/>
      <c r="G1002" s="87"/>
    </row>
    <row r="1003" spans="6:7" ht="15.75">
      <c r="F1003" s="87"/>
      <c r="G1003" s="87"/>
    </row>
    <row r="1004" spans="6:7" ht="15.75">
      <c r="F1004" s="87"/>
      <c r="G1004" s="87"/>
    </row>
    <row r="1005" spans="6:7" ht="15.75">
      <c r="F1005" s="87"/>
      <c r="G1005" s="87"/>
    </row>
    <row r="1006" spans="6:7" ht="15.75">
      <c r="F1006" s="87"/>
      <c r="G1006" s="87"/>
    </row>
    <row r="1007" spans="6:7" ht="15.75">
      <c r="F1007" s="87"/>
      <c r="G1007" s="87"/>
    </row>
    <row r="1008" spans="6:7" ht="15.75">
      <c r="F1008" s="87"/>
      <c r="G1008" s="87"/>
    </row>
    <row r="1009" spans="6:7" ht="15.75">
      <c r="F1009" s="87"/>
      <c r="G1009" s="87"/>
    </row>
    <row r="1010" spans="6:7" ht="15.75">
      <c r="F1010" s="87"/>
      <c r="G1010" s="87"/>
    </row>
    <row r="1011" spans="6:7" ht="15.75">
      <c r="F1011" s="87"/>
      <c r="G1011" s="87"/>
    </row>
    <row r="1012" spans="6:7" ht="15.75">
      <c r="F1012" s="87"/>
      <c r="G1012" s="87"/>
    </row>
    <row r="1013" spans="6:7" ht="15.75">
      <c r="F1013" s="87"/>
      <c r="G1013" s="87"/>
    </row>
    <row r="1014" spans="6:7" ht="15.75">
      <c r="F1014" s="87"/>
      <c r="G1014" s="87"/>
    </row>
    <row r="1015" spans="6:7" ht="15.75">
      <c r="F1015" s="87"/>
      <c r="G1015" s="87"/>
    </row>
    <row r="1016" spans="6:7" ht="15.75">
      <c r="F1016" s="87"/>
      <c r="G1016" s="87"/>
    </row>
    <row r="1017" spans="6:7" ht="15.75">
      <c r="F1017" s="87"/>
      <c r="G1017" s="87"/>
    </row>
    <row r="1018" spans="6:7" ht="15.75">
      <c r="F1018" s="87"/>
      <c r="G1018" s="87"/>
    </row>
    <row r="1019" spans="6:7" ht="15.75">
      <c r="F1019" s="87"/>
      <c r="G1019" s="87"/>
    </row>
    <row r="1020" spans="6:7" ht="15.75">
      <c r="F1020" s="87"/>
      <c r="G1020" s="87"/>
    </row>
    <row r="1021" spans="6:7" ht="15.75">
      <c r="F1021" s="87"/>
      <c r="G1021" s="87"/>
    </row>
    <row r="1022" spans="6:7" ht="15.75">
      <c r="F1022" s="87"/>
      <c r="G1022" s="87"/>
    </row>
    <row r="1023" spans="6:7" ht="15.75">
      <c r="F1023" s="87"/>
      <c r="G1023" s="87"/>
    </row>
    <row r="1024" spans="6:7" ht="15.75">
      <c r="F1024" s="87"/>
      <c r="G1024" s="87"/>
    </row>
    <row r="1025" spans="6:7" ht="15.75">
      <c r="F1025" s="87"/>
      <c r="G1025" s="87"/>
    </row>
    <row r="1026" spans="6:7" ht="15.75">
      <c r="F1026" s="87"/>
      <c r="G1026" s="87"/>
    </row>
    <row r="1027" spans="6:7" ht="15.75">
      <c r="F1027" s="87"/>
      <c r="G1027" s="87"/>
    </row>
    <row r="1028" spans="6:7" ht="15.75">
      <c r="F1028" s="87"/>
      <c r="G1028" s="87"/>
    </row>
    <row r="1029" spans="6:7" ht="15.75">
      <c r="F1029" s="87"/>
      <c r="G1029" s="87"/>
    </row>
    <row r="1030" spans="6:7" ht="15.75">
      <c r="F1030" s="87"/>
      <c r="G1030" s="87"/>
    </row>
    <row r="1031" spans="6:7" ht="15.75">
      <c r="F1031" s="87"/>
      <c r="G1031" s="87"/>
    </row>
    <row r="1032" spans="6:7" ht="15.75">
      <c r="F1032" s="87"/>
      <c r="G1032" s="87"/>
    </row>
    <row r="1033" spans="6:7" ht="15.75">
      <c r="F1033" s="87"/>
      <c r="G1033" s="87"/>
    </row>
    <row r="1034" spans="6:7" ht="15.75">
      <c r="F1034" s="87"/>
      <c r="G1034" s="87"/>
    </row>
    <row r="1035" spans="6:7" ht="15.75">
      <c r="F1035" s="87"/>
      <c r="G1035" s="87"/>
    </row>
    <row r="1036" spans="6:7" ht="15.75">
      <c r="F1036" s="87"/>
      <c r="G1036" s="87"/>
    </row>
    <row r="1037" spans="6:7" ht="15.75">
      <c r="F1037" s="87"/>
      <c r="G1037" s="87"/>
    </row>
    <row r="1038" spans="6:7" ht="15.75">
      <c r="F1038" s="87"/>
      <c r="G1038" s="87"/>
    </row>
    <row r="1039" spans="6:7" ht="15.75">
      <c r="F1039" s="87"/>
      <c r="G1039" s="87"/>
    </row>
    <row r="1040" spans="6:7" ht="15.75">
      <c r="F1040" s="87"/>
      <c r="G1040" s="87"/>
    </row>
    <row r="1041" spans="6:7" ht="15.75">
      <c r="F1041" s="87"/>
      <c r="G1041" s="87"/>
    </row>
    <row r="1042" spans="6:7" ht="15.75">
      <c r="F1042" s="87"/>
      <c r="G1042" s="87"/>
    </row>
    <row r="1043" spans="6:7" ht="15.75">
      <c r="F1043" s="87"/>
      <c r="G1043" s="87"/>
    </row>
    <row r="1044" spans="6:7" ht="15.75">
      <c r="F1044" s="87"/>
      <c r="G1044" s="87"/>
    </row>
    <row r="1045" spans="6:7" ht="15.75">
      <c r="F1045" s="87"/>
      <c r="G1045" s="87"/>
    </row>
    <row r="1046" spans="6:7" ht="15.75">
      <c r="F1046" s="87"/>
      <c r="G1046" s="87"/>
    </row>
    <row r="1047" spans="6:7" ht="15.75">
      <c r="F1047" s="87"/>
      <c r="G1047" s="87"/>
    </row>
    <row r="1048" spans="6:7" ht="15.75">
      <c r="F1048" s="87"/>
      <c r="G1048" s="87"/>
    </row>
    <row r="1049" spans="6:7" ht="15.75">
      <c r="F1049" s="87"/>
      <c r="G1049" s="87"/>
    </row>
    <row r="1050" spans="6:7" ht="15.75">
      <c r="F1050" s="87"/>
      <c r="G1050" s="87"/>
    </row>
    <row r="1051" spans="6:7" ht="15.75">
      <c r="F1051" s="87"/>
      <c r="G1051" s="87"/>
    </row>
    <row r="1052" spans="6:7" ht="15.75">
      <c r="F1052" s="87"/>
      <c r="G1052" s="87"/>
    </row>
    <row r="1053" spans="6:7" ht="15.75">
      <c r="F1053" s="87"/>
      <c r="G1053" s="87"/>
    </row>
    <row r="1054" spans="6:7" ht="15.75">
      <c r="F1054" s="87"/>
      <c r="G1054" s="87"/>
    </row>
    <row r="1055" spans="6:7" ht="15.75">
      <c r="F1055" s="87"/>
      <c r="G1055" s="87"/>
    </row>
    <row r="1056" spans="6:7" ht="15.75">
      <c r="F1056" s="87"/>
      <c r="G1056" s="87"/>
    </row>
    <row r="1057" spans="6:7" ht="15.75">
      <c r="F1057" s="87"/>
      <c r="G1057" s="87"/>
    </row>
    <row r="1058" spans="6:7" ht="15.75">
      <c r="F1058" s="87"/>
      <c r="G1058" s="87"/>
    </row>
    <row r="1059" spans="6:7" ht="15.75">
      <c r="F1059" s="87"/>
      <c r="G1059" s="87"/>
    </row>
    <row r="1060" spans="6:7" ht="15.75">
      <c r="F1060" s="87"/>
      <c r="G1060" s="87"/>
    </row>
    <row r="1061" spans="6:7" ht="15.75">
      <c r="F1061" s="87"/>
      <c r="G1061" s="87"/>
    </row>
    <row r="1062" spans="6:7" ht="15.75">
      <c r="F1062" s="87"/>
      <c r="G1062" s="87"/>
    </row>
    <row r="1063" spans="6:7" ht="15.75">
      <c r="F1063" s="87"/>
      <c r="G1063" s="87"/>
    </row>
    <row r="1064" spans="6:7" ht="15.75">
      <c r="F1064" s="87"/>
      <c r="G1064" s="87"/>
    </row>
    <row r="1065" spans="6:7" ht="15.75">
      <c r="F1065" s="87"/>
      <c r="G1065" s="87"/>
    </row>
    <row r="1066" spans="6:7" ht="15.75">
      <c r="F1066" s="87"/>
      <c r="G1066" s="87"/>
    </row>
    <row r="1067" spans="6:7" ht="15.75">
      <c r="F1067" s="87"/>
      <c r="G1067" s="87"/>
    </row>
    <row r="1068" spans="6:7" ht="15.75">
      <c r="F1068" s="87"/>
      <c r="G1068" s="87"/>
    </row>
    <row r="1069" spans="6:7" ht="15.75">
      <c r="F1069" s="87"/>
      <c r="G1069" s="87"/>
    </row>
    <row r="1070" spans="6:7" ht="15.75">
      <c r="F1070" s="87"/>
      <c r="G1070" s="87"/>
    </row>
    <row r="1071" spans="6:7" ht="15.75">
      <c r="F1071" s="87"/>
      <c r="G1071" s="87"/>
    </row>
    <row r="1072" spans="6:7" ht="15.75">
      <c r="F1072" s="87"/>
      <c r="G1072" s="87"/>
    </row>
    <row r="1073" spans="6:7" ht="15.75">
      <c r="F1073" s="87"/>
      <c r="G1073" s="87"/>
    </row>
    <row r="1074" spans="6:7" ht="15.75">
      <c r="F1074" s="87"/>
      <c r="G1074" s="87"/>
    </row>
    <row r="1075" spans="6:7" ht="15.75">
      <c r="F1075" s="87"/>
      <c r="G1075" s="87"/>
    </row>
    <row r="1076" spans="6:7" ht="15.75">
      <c r="F1076" s="87"/>
      <c r="G1076" s="87"/>
    </row>
    <row r="1077" spans="6:7" ht="15.75">
      <c r="F1077" s="87"/>
      <c r="G1077" s="87"/>
    </row>
    <row r="1078" spans="6:7" ht="15.75">
      <c r="F1078" s="87"/>
      <c r="G1078" s="87"/>
    </row>
    <row r="1079" spans="6:7" ht="15.75">
      <c r="F1079" s="87"/>
      <c r="G1079" s="87"/>
    </row>
    <row r="1080" spans="6:7" ht="15.75">
      <c r="F1080" s="87"/>
      <c r="G1080" s="87"/>
    </row>
    <row r="1081" spans="6:7" ht="15.75">
      <c r="F1081" s="87"/>
      <c r="G1081" s="87"/>
    </row>
    <row r="1082" spans="6:7" ht="15.75">
      <c r="F1082" s="87"/>
      <c r="G1082" s="87"/>
    </row>
    <row r="1083" spans="6:7" ht="15.75">
      <c r="F1083" s="87"/>
      <c r="G1083" s="87"/>
    </row>
    <row r="1084" spans="6:7" ht="15.75">
      <c r="F1084" s="87"/>
      <c r="G1084" s="87"/>
    </row>
    <row r="1085" spans="6:7" ht="15.75">
      <c r="F1085" s="87"/>
      <c r="G1085" s="87"/>
    </row>
    <row r="1086" spans="6:7" ht="15.75">
      <c r="F1086" s="87"/>
      <c r="G1086" s="87"/>
    </row>
    <row r="1087" spans="6:7" ht="15.75">
      <c r="F1087" s="87"/>
      <c r="G1087" s="87"/>
    </row>
    <row r="1088" spans="6:7" ht="15.75">
      <c r="F1088" s="87"/>
      <c r="G1088" s="87"/>
    </row>
    <row r="1089" spans="6:7" ht="15.75">
      <c r="F1089" s="87"/>
      <c r="G1089" s="87"/>
    </row>
    <row r="1090" spans="6:7" ht="15.75">
      <c r="F1090" s="87"/>
      <c r="G1090" s="87"/>
    </row>
    <row r="1091" spans="6:7" ht="15.75">
      <c r="F1091" s="87"/>
      <c r="G1091" s="87"/>
    </row>
    <row r="1092" spans="6:7" ht="15.75">
      <c r="F1092" s="87"/>
      <c r="G1092" s="87"/>
    </row>
    <row r="1093" spans="6:7" ht="15.75">
      <c r="F1093" s="87"/>
      <c r="G1093" s="87"/>
    </row>
    <row r="1094" spans="6:7" ht="15.75">
      <c r="F1094" s="87"/>
      <c r="G1094" s="87"/>
    </row>
    <row r="1095" spans="6:7" ht="15.75">
      <c r="F1095" s="87"/>
      <c r="G1095" s="87"/>
    </row>
    <row r="1096" spans="6:7" ht="15.75">
      <c r="F1096" s="87"/>
      <c r="G1096" s="87"/>
    </row>
    <row r="1097" spans="6:7" ht="15.75">
      <c r="F1097" s="87"/>
      <c r="G1097" s="87"/>
    </row>
    <row r="1098" spans="6:7" ht="15.75">
      <c r="F1098" s="87"/>
      <c r="G1098" s="87"/>
    </row>
    <row r="1099" spans="6:7" ht="15.75">
      <c r="F1099" s="87"/>
      <c r="G1099" s="87"/>
    </row>
    <row r="1100" spans="6:7" ht="15.75">
      <c r="F1100" s="87"/>
      <c r="G1100" s="87"/>
    </row>
    <row r="1101" spans="6:7" ht="15.75">
      <c r="F1101" s="87"/>
      <c r="G1101" s="87"/>
    </row>
    <row r="1102" spans="6:7" ht="15.75">
      <c r="F1102" s="87"/>
      <c r="G1102" s="87"/>
    </row>
    <row r="1103" spans="6:7" ht="15.75">
      <c r="F1103" s="87"/>
      <c r="G1103" s="87"/>
    </row>
    <row r="1104" spans="6:7" ht="15.75">
      <c r="F1104" s="87"/>
      <c r="G1104" s="87"/>
    </row>
    <row r="1105" spans="6:7" ht="15.75">
      <c r="F1105" s="87"/>
      <c r="G1105" s="87"/>
    </row>
    <row r="1106" spans="6:7" ht="15.75">
      <c r="F1106" s="87"/>
      <c r="G1106" s="87"/>
    </row>
    <row r="1107" spans="6:7" ht="15.75">
      <c r="F1107" s="87"/>
      <c r="G1107" s="87"/>
    </row>
    <row r="1108" spans="6:7" ht="15.75">
      <c r="F1108" s="87"/>
      <c r="G1108" s="87"/>
    </row>
    <row r="1109" spans="6:7" ht="15.75">
      <c r="F1109" s="87"/>
      <c r="G1109" s="87"/>
    </row>
    <row r="1110" spans="6:7" ht="15.75">
      <c r="F1110" s="87"/>
      <c r="G1110" s="87"/>
    </row>
    <row r="1111" spans="6:7" ht="15.75">
      <c r="F1111" s="87"/>
      <c r="G1111" s="87"/>
    </row>
    <row r="1112" spans="6:7" ht="15.75">
      <c r="F1112" s="87"/>
      <c r="G1112" s="87"/>
    </row>
    <row r="1113" spans="6:7" ht="15.75">
      <c r="F1113" s="87"/>
      <c r="G1113" s="87"/>
    </row>
    <row r="1114" spans="6:7" ht="15.75">
      <c r="F1114" s="87"/>
      <c r="G1114" s="87"/>
    </row>
    <row r="1115" spans="6:7" ht="15.75">
      <c r="F1115" s="87"/>
      <c r="G1115" s="87"/>
    </row>
    <row r="1116" spans="6:7" ht="15.75">
      <c r="F1116" s="87"/>
      <c r="G1116" s="87"/>
    </row>
    <row r="1117" spans="6:7" ht="15.75">
      <c r="F1117" s="87"/>
      <c r="G1117" s="87"/>
    </row>
    <row r="1118" spans="6:7" ht="15.75">
      <c r="F1118" s="87"/>
      <c r="G1118" s="87"/>
    </row>
    <row r="1119" spans="6:7" ht="15.75">
      <c r="F1119" s="87"/>
      <c r="G1119" s="87"/>
    </row>
    <row r="1120" spans="6:7" ht="15.75">
      <c r="F1120" s="87"/>
      <c r="G1120" s="87"/>
    </row>
    <row r="1121" spans="6:7" ht="15.75">
      <c r="F1121" s="87"/>
      <c r="G1121" s="87"/>
    </row>
    <row r="1122" spans="6:7" ht="15.75">
      <c r="F1122" s="87"/>
      <c r="G1122" s="87"/>
    </row>
    <row r="1123" spans="6:7" ht="15.75">
      <c r="F1123" s="87"/>
      <c r="G1123" s="87"/>
    </row>
    <row r="1124" spans="6:7" ht="15.75">
      <c r="F1124" s="87"/>
      <c r="G1124" s="87"/>
    </row>
    <row r="1125" spans="6:7" ht="15.75">
      <c r="F1125" s="87"/>
      <c r="G1125" s="87"/>
    </row>
    <row r="1126" spans="6:7" ht="15.75">
      <c r="F1126" s="87"/>
      <c r="G1126" s="87"/>
    </row>
    <row r="1127" spans="6:7" ht="15.75">
      <c r="F1127" s="87"/>
      <c r="G1127" s="87"/>
    </row>
    <row r="1128" spans="6:7" ht="15.75">
      <c r="F1128" s="87"/>
      <c r="G1128" s="87"/>
    </row>
    <row r="1129" spans="6:7" ht="15.75">
      <c r="F1129" s="87"/>
      <c r="G1129" s="87"/>
    </row>
    <row r="1130" spans="6:7" ht="15.75">
      <c r="F1130" s="87"/>
      <c r="G1130" s="87"/>
    </row>
    <row r="1131" spans="6:7" ht="15.75">
      <c r="F1131" s="87"/>
      <c r="G1131" s="87"/>
    </row>
    <row r="1132" spans="6:7" ht="15.75">
      <c r="F1132" s="87"/>
      <c r="G1132" s="87"/>
    </row>
    <row r="1133" spans="6:7" ht="15.75">
      <c r="F1133" s="87"/>
      <c r="G1133" s="87"/>
    </row>
    <row r="1134" spans="6:7" ht="15.75">
      <c r="F1134" s="87"/>
      <c r="G1134" s="87"/>
    </row>
    <row r="1135" spans="6:7" ht="15.75">
      <c r="F1135" s="87"/>
      <c r="G1135" s="87"/>
    </row>
    <row r="1136" spans="6:7" ht="15.75">
      <c r="F1136" s="87"/>
      <c r="G1136" s="87"/>
    </row>
    <row r="1137" spans="6:7" ht="15.75">
      <c r="F1137" s="87"/>
      <c r="G1137" s="87"/>
    </row>
    <row r="1138" spans="6:7" ht="15.75">
      <c r="F1138" s="87"/>
      <c r="G1138" s="87"/>
    </row>
    <row r="1139" spans="6:7" ht="15.75">
      <c r="F1139" s="87"/>
      <c r="G1139" s="87"/>
    </row>
    <row r="1140" spans="6:7" ht="15.75">
      <c r="F1140" s="87"/>
      <c r="G1140" s="87"/>
    </row>
    <row r="1141" spans="6:7" ht="15.75">
      <c r="F1141" s="87"/>
      <c r="G1141" s="87"/>
    </row>
    <row r="1142" spans="6:7" ht="15.75">
      <c r="F1142" s="87"/>
      <c r="G1142" s="87"/>
    </row>
    <row r="1143" spans="6:7" ht="15.75">
      <c r="F1143" s="87"/>
      <c r="G1143" s="87"/>
    </row>
    <row r="1144" spans="6:7" ht="15.75">
      <c r="F1144" s="87"/>
      <c r="G1144" s="87"/>
    </row>
    <row r="1145" spans="6:7" ht="15.75">
      <c r="F1145" s="87"/>
      <c r="G1145" s="87"/>
    </row>
    <row r="1146" spans="6:7" ht="15.75">
      <c r="F1146" s="87"/>
      <c r="G1146" s="87"/>
    </row>
    <row r="1147" spans="6:7" ht="15.75">
      <c r="F1147" s="87"/>
      <c r="G1147" s="87"/>
    </row>
    <row r="1148" spans="6:7" ht="15.75">
      <c r="F1148" s="87"/>
      <c r="G1148" s="87"/>
    </row>
    <row r="1149" spans="6:7" ht="15.75">
      <c r="F1149" s="87"/>
      <c r="G1149" s="87"/>
    </row>
    <row r="1150" spans="6:7" ht="15.75">
      <c r="F1150" s="87"/>
      <c r="G1150" s="87"/>
    </row>
    <row r="1151" spans="6:7" ht="15.75">
      <c r="F1151" s="87"/>
      <c r="G1151" s="87"/>
    </row>
    <row r="1152" spans="6:7" ht="15.75">
      <c r="F1152" s="87"/>
      <c r="G1152" s="87"/>
    </row>
    <row r="1153" spans="6:7" ht="15.75">
      <c r="F1153" s="87"/>
      <c r="G1153" s="87"/>
    </row>
    <row r="1154" spans="6:7" ht="15.75">
      <c r="F1154" s="87"/>
      <c r="G1154" s="87"/>
    </row>
    <row r="1155" spans="6:7" ht="15.75">
      <c r="F1155" s="87"/>
      <c r="G1155" s="87"/>
    </row>
    <row r="1156" spans="6:7" ht="15.75">
      <c r="F1156" s="87"/>
      <c r="G1156" s="87"/>
    </row>
    <row r="1157" spans="6:7" ht="15.75">
      <c r="F1157" s="87"/>
      <c r="G1157" s="87"/>
    </row>
    <row r="1158" spans="6:7" ht="15.75">
      <c r="F1158" s="87"/>
      <c r="G1158" s="87"/>
    </row>
    <row r="1159" spans="6:7" ht="15.75">
      <c r="F1159" s="87"/>
      <c r="G1159" s="87"/>
    </row>
    <row r="1160" spans="6:7" ht="15.75">
      <c r="F1160" s="87"/>
      <c r="G1160" s="87"/>
    </row>
    <row r="1161" spans="6:7" ht="15.75">
      <c r="F1161" s="87"/>
      <c r="G1161" s="87"/>
    </row>
    <row r="1162" spans="6:7" ht="15.75">
      <c r="F1162" s="87"/>
      <c r="G1162" s="87"/>
    </row>
    <row r="1163" spans="6:7" ht="15.75">
      <c r="F1163" s="87"/>
      <c r="G1163" s="87"/>
    </row>
    <row r="1164" spans="6:7" ht="15.75">
      <c r="F1164" s="87"/>
      <c r="G1164" s="87"/>
    </row>
    <row r="1165" spans="6:7" ht="15.75">
      <c r="F1165" s="87"/>
      <c r="G1165" s="87"/>
    </row>
    <row r="1166" spans="6:7" ht="15.75">
      <c r="F1166" s="87"/>
      <c r="G1166" s="87"/>
    </row>
    <row r="1167" spans="6:7" ht="15.75">
      <c r="F1167" s="87"/>
      <c r="G1167" s="87"/>
    </row>
    <row r="1168" spans="6:7" ht="15.75">
      <c r="F1168" s="87"/>
      <c r="G1168" s="87"/>
    </row>
    <row r="1169" spans="6:7" ht="15.75">
      <c r="F1169" s="87"/>
      <c r="G1169" s="87"/>
    </row>
    <row r="1170" spans="6:7" ht="15.75">
      <c r="F1170" s="87"/>
      <c r="G1170" s="87"/>
    </row>
    <row r="1171" spans="6:7" ht="15.75">
      <c r="F1171" s="87"/>
      <c r="G1171" s="87"/>
    </row>
    <row r="1172" spans="6:7" ht="15.75">
      <c r="F1172" s="87"/>
      <c r="G1172" s="87"/>
    </row>
    <row r="1173" spans="6:7" ht="15.75">
      <c r="F1173" s="87"/>
      <c r="G1173" s="87"/>
    </row>
    <row r="1174" spans="6:7" ht="15.75">
      <c r="F1174" s="87"/>
      <c r="G1174" s="87"/>
    </row>
    <row r="1175" spans="6:7" ht="15.75">
      <c r="F1175" s="87"/>
      <c r="G1175" s="87"/>
    </row>
    <row r="1176" spans="6:7" ht="15.75">
      <c r="F1176" s="87"/>
      <c r="G1176" s="87"/>
    </row>
    <row r="1177" spans="6:7" ht="15.75">
      <c r="F1177" s="87"/>
      <c r="G1177" s="87"/>
    </row>
    <row r="1178" spans="6:7" ht="15.75">
      <c r="F1178" s="87"/>
      <c r="G1178" s="87"/>
    </row>
    <row r="1179" spans="6:7" ht="15.75">
      <c r="F1179" s="87"/>
      <c r="G1179" s="87"/>
    </row>
    <row r="1180" spans="6:7" ht="15.75">
      <c r="F1180" s="87"/>
      <c r="G1180" s="87"/>
    </row>
    <row r="1181" spans="6:7" ht="15.75">
      <c r="F1181" s="87"/>
      <c r="G1181" s="87"/>
    </row>
    <row r="1182" spans="6:7" ht="15.75">
      <c r="F1182" s="87"/>
      <c r="G1182" s="87"/>
    </row>
    <row r="1183" spans="6:7" ht="15.75">
      <c r="F1183" s="87"/>
      <c r="G1183" s="87"/>
    </row>
    <row r="1184" spans="6:7" ht="15.75">
      <c r="F1184" s="87"/>
      <c r="G1184" s="87"/>
    </row>
    <row r="1185" spans="6:7" ht="15.75">
      <c r="F1185" s="87"/>
      <c r="G1185" s="87"/>
    </row>
    <row r="1186" spans="6:7" ht="15.75">
      <c r="F1186" s="87"/>
      <c r="G1186" s="87"/>
    </row>
    <row r="1187" spans="6:7" ht="15.75">
      <c r="F1187" s="87"/>
      <c r="G1187" s="87"/>
    </row>
    <row r="1188" spans="6:7" ht="15.75">
      <c r="F1188" s="87"/>
      <c r="G1188" s="87"/>
    </row>
    <row r="1189" spans="6:7" ht="15.75">
      <c r="F1189" s="87"/>
      <c r="G1189" s="87"/>
    </row>
    <row r="1190" spans="6:7" ht="15.75">
      <c r="F1190" s="87"/>
      <c r="G1190" s="87"/>
    </row>
    <row r="1191" spans="6:7" ht="15.75">
      <c r="F1191" s="87"/>
      <c r="G1191" s="87"/>
    </row>
    <row r="1192" spans="6:7" ht="15.75">
      <c r="F1192" s="87"/>
      <c r="G1192" s="87"/>
    </row>
    <row r="1193" spans="6:7" ht="15.75">
      <c r="F1193" s="87"/>
      <c r="G1193" s="87"/>
    </row>
    <row r="1194" spans="6:7" ht="15.75">
      <c r="F1194" s="87"/>
      <c r="G1194" s="87"/>
    </row>
    <row r="1195" spans="6:7" ht="15.75">
      <c r="F1195" s="87"/>
      <c r="G1195" s="87"/>
    </row>
    <row r="1196" spans="6:7" ht="15.75">
      <c r="F1196" s="87"/>
      <c r="G1196" s="87"/>
    </row>
    <row r="1197" spans="6:7" ht="15.75">
      <c r="F1197" s="87"/>
      <c r="G1197" s="87"/>
    </row>
    <row r="1198" spans="6:7" ht="15.75">
      <c r="F1198" s="87"/>
      <c r="G1198" s="87"/>
    </row>
    <row r="1199" spans="6:7" ht="15.75">
      <c r="F1199" s="87"/>
      <c r="G1199" s="87"/>
    </row>
    <row r="1200" spans="6:7" ht="15.75">
      <c r="F1200" s="87"/>
      <c r="G1200" s="87"/>
    </row>
    <row r="1201" spans="6:7" ht="15.75">
      <c r="F1201" s="87"/>
      <c r="G1201" s="87"/>
    </row>
    <row r="1202" spans="6:7" ht="15.75">
      <c r="F1202" s="87"/>
      <c r="G1202" s="87"/>
    </row>
    <row r="1203" spans="6:7" ht="15.75">
      <c r="F1203" s="87"/>
      <c r="G1203" s="87"/>
    </row>
    <row r="1204" spans="6:7" ht="15.75">
      <c r="F1204" s="87"/>
      <c r="G1204" s="87"/>
    </row>
    <row r="1205" spans="6:7" ht="15.75">
      <c r="F1205" s="87"/>
      <c r="G1205" s="87"/>
    </row>
    <row r="1206" spans="6:7" ht="15.75">
      <c r="F1206" s="87"/>
      <c r="G1206" s="87"/>
    </row>
    <row r="1207" spans="6:7" ht="15.75">
      <c r="F1207" s="87"/>
      <c r="G1207" s="87"/>
    </row>
    <row r="1208" spans="6:7" ht="15.75">
      <c r="F1208" s="87"/>
      <c r="G1208" s="87"/>
    </row>
    <row r="1209" spans="6:7" ht="15.75">
      <c r="F1209" s="87"/>
      <c r="G1209" s="87"/>
    </row>
    <row r="1210" spans="6:7" ht="15.75">
      <c r="F1210" s="87"/>
      <c r="G1210" s="87"/>
    </row>
    <row r="1211" spans="6:7" ht="15.75">
      <c r="F1211" s="87"/>
      <c r="G1211" s="87"/>
    </row>
    <row r="1212" spans="6:7" ht="15.75">
      <c r="F1212" s="87"/>
      <c r="G1212" s="87"/>
    </row>
    <row r="1213" spans="6:7" ht="15.75">
      <c r="F1213" s="87"/>
      <c r="G1213" s="87"/>
    </row>
    <row r="1214" spans="6:7" ht="15.75">
      <c r="F1214" s="87"/>
      <c r="G1214" s="87"/>
    </row>
    <row r="1215" spans="6:7" ht="15.75">
      <c r="F1215" s="87"/>
      <c r="G1215" s="87"/>
    </row>
    <row r="1216" spans="6:7" ht="15.75">
      <c r="F1216" s="87"/>
      <c r="G1216" s="87"/>
    </row>
    <row r="1217" spans="6:7" ht="15.75">
      <c r="F1217" s="87"/>
      <c r="G1217" s="87"/>
    </row>
    <row r="1218" spans="6:7" ht="15.75">
      <c r="F1218" s="87"/>
      <c r="G1218" s="87"/>
    </row>
    <row r="1219" spans="6:7" ht="15.75">
      <c r="F1219" s="87"/>
      <c r="G1219" s="87"/>
    </row>
    <row r="1220" spans="6:7" ht="15.75">
      <c r="F1220" s="87"/>
      <c r="G1220" s="87"/>
    </row>
    <row r="1221" spans="6:7" ht="15.75">
      <c r="F1221" s="87"/>
      <c r="G1221" s="87"/>
    </row>
    <row r="1222" spans="6:7" ht="15.75">
      <c r="F1222" s="87"/>
      <c r="G1222" s="87"/>
    </row>
    <row r="1223" spans="6:7" ht="15.75">
      <c r="F1223" s="87"/>
      <c r="G1223" s="87"/>
    </row>
    <row r="1224" spans="6:7" ht="15.75">
      <c r="F1224" s="87"/>
      <c r="G1224" s="87"/>
    </row>
    <row r="1225" spans="6:7" ht="15.75">
      <c r="F1225" s="87"/>
      <c r="G1225" s="87"/>
    </row>
    <row r="1226" spans="6:7" ht="15.75">
      <c r="F1226" s="87"/>
      <c r="G1226" s="87"/>
    </row>
    <row r="1227" spans="6:7" ht="15.75">
      <c r="F1227" s="87"/>
      <c r="G1227" s="87"/>
    </row>
    <row r="1228" spans="6:7" ht="15.75">
      <c r="F1228" s="87"/>
      <c r="G1228" s="87"/>
    </row>
    <row r="1229" spans="6:7" ht="15.75">
      <c r="F1229" s="87"/>
      <c r="G1229" s="87"/>
    </row>
    <row r="1230" spans="6:7" ht="15.75">
      <c r="F1230" s="87"/>
      <c r="G1230" s="87"/>
    </row>
    <row r="1231" spans="6:7" ht="15.75">
      <c r="F1231" s="87"/>
      <c r="G1231" s="87"/>
    </row>
    <row r="1232" spans="6:7" ht="15.75">
      <c r="F1232" s="87"/>
      <c r="G1232" s="87"/>
    </row>
    <row r="1233" spans="6:7" ht="15.75">
      <c r="F1233" s="87"/>
      <c r="G1233" s="87"/>
    </row>
    <row r="1234" spans="6:7" ht="15.75">
      <c r="F1234" s="87"/>
      <c r="G1234" s="87"/>
    </row>
    <row r="1235" spans="6:7" ht="15.75">
      <c r="F1235" s="87"/>
      <c r="G1235" s="87"/>
    </row>
    <row r="1236" spans="6:7" ht="15.75">
      <c r="F1236" s="87"/>
      <c r="G1236" s="87"/>
    </row>
    <row r="1237" spans="6:7" ht="15.75">
      <c r="F1237" s="87"/>
      <c r="G1237" s="87"/>
    </row>
    <row r="1238" spans="6:7" ht="15.75">
      <c r="F1238" s="87"/>
      <c r="G1238" s="87"/>
    </row>
    <row r="1239" spans="6:7" ht="15.75">
      <c r="F1239" s="87"/>
      <c r="G1239" s="87"/>
    </row>
    <row r="1240" spans="6:7" ht="15.75">
      <c r="F1240" s="87"/>
      <c r="G1240" s="87"/>
    </row>
    <row r="1241" spans="6:7" ht="15.75">
      <c r="F1241" s="87"/>
      <c r="G1241" s="87"/>
    </row>
    <row r="1242" spans="6:7" ht="15.75">
      <c r="F1242" s="87"/>
      <c r="G1242" s="87"/>
    </row>
    <row r="1243" spans="6:7" ht="15.75">
      <c r="F1243" s="87"/>
      <c r="G1243" s="87"/>
    </row>
    <row r="1244" spans="6:7" ht="15.75">
      <c r="F1244" s="87"/>
      <c r="G1244" s="87"/>
    </row>
    <row r="1245" spans="6:7" ht="15.75">
      <c r="F1245" s="87"/>
      <c r="G1245" s="87"/>
    </row>
    <row r="1246" spans="6:7" ht="15.75">
      <c r="F1246" s="87"/>
      <c r="G1246" s="87"/>
    </row>
    <row r="1247" spans="6:7" ht="15.75">
      <c r="F1247" s="87"/>
      <c r="G1247" s="87"/>
    </row>
    <row r="1248" spans="6:7" ht="15.75">
      <c r="F1248" s="87"/>
      <c r="G1248" s="87"/>
    </row>
    <row r="1249" spans="6:7" ht="15.75">
      <c r="F1249" s="87"/>
      <c r="G1249" s="87"/>
    </row>
    <row r="1250" spans="6:7" ht="15.75">
      <c r="F1250" s="87"/>
      <c r="G1250" s="87"/>
    </row>
    <row r="1251" spans="6:7" ht="15.75">
      <c r="F1251" s="87"/>
      <c r="G1251" s="87"/>
    </row>
    <row r="1252" spans="6:7" ht="15.75">
      <c r="F1252" s="87"/>
      <c r="G1252" s="87"/>
    </row>
    <row r="1253" spans="6:7" ht="15.75">
      <c r="F1253" s="87"/>
      <c r="G1253" s="87"/>
    </row>
    <row r="1254" spans="6:7" ht="15.75">
      <c r="F1254" s="87"/>
      <c r="G1254" s="87"/>
    </row>
    <row r="1255" spans="6:7" ht="15.75">
      <c r="F1255" s="87"/>
      <c r="G1255" s="87"/>
    </row>
    <row r="1256" spans="6:7" ht="15.75">
      <c r="F1256" s="87"/>
      <c r="G1256" s="87"/>
    </row>
    <row r="1257" spans="6:7" ht="15.75">
      <c r="F1257" s="87"/>
      <c r="G1257" s="87"/>
    </row>
    <row r="1258" spans="6:7" ht="15.75">
      <c r="F1258" s="87"/>
      <c r="G1258" s="87"/>
    </row>
    <row r="1259" spans="6:7" ht="15.75">
      <c r="F1259" s="87"/>
      <c r="G1259" s="87"/>
    </row>
    <row r="1260" spans="6:7" ht="15.75">
      <c r="F1260" s="87"/>
      <c r="G1260" s="87"/>
    </row>
    <row r="1261" spans="6:7" ht="15.75">
      <c r="F1261" s="87"/>
      <c r="G1261" s="87"/>
    </row>
    <row r="1262" spans="6:7" ht="15.75">
      <c r="F1262" s="87"/>
      <c r="G1262" s="87"/>
    </row>
    <row r="1263" spans="6:7" ht="15.75">
      <c r="F1263" s="87"/>
      <c r="G1263" s="87"/>
    </row>
    <row r="1264" spans="6:7" ht="15.75">
      <c r="F1264" s="87"/>
      <c r="G1264" s="87"/>
    </row>
    <row r="1265" spans="6:7" ht="15.75">
      <c r="F1265" s="87"/>
      <c r="G1265" s="87"/>
    </row>
    <row r="1266" spans="6:7" ht="15.75">
      <c r="F1266" s="87"/>
      <c r="G1266" s="87"/>
    </row>
    <row r="1267" spans="6:7" ht="15.75">
      <c r="F1267" s="87"/>
      <c r="G1267" s="87"/>
    </row>
    <row r="1268" spans="6:7" ht="15.75">
      <c r="F1268" s="87"/>
      <c r="G1268" s="87"/>
    </row>
    <row r="1269" spans="6:7" ht="15.75">
      <c r="F1269" s="87"/>
      <c r="G1269" s="87"/>
    </row>
    <row r="1270" spans="6:7" ht="15.75">
      <c r="F1270" s="87"/>
      <c r="G1270" s="87"/>
    </row>
    <row r="1271" spans="6:7" ht="15.75">
      <c r="F1271" s="87"/>
      <c r="G1271" s="87"/>
    </row>
    <row r="1272" spans="6:7" ht="15.75">
      <c r="F1272" s="87"/>
      <c r="G1272" s="87"/>
    </row>
    <row r="1273" spans="6:7" ht="15.75">
      <c r="F1273" s="87"/>
      <c r="G1273" s="87"/>
    </row>
    <row r="1274" spans="6:7" ht="15.75">
      <c r="F1274" s="87"/>
      <c r="G1274" s="87"/>
    </row>
    <row r="1275" spans="6:7" ht="15.75">
      <c r="F1275" s="87"/>
      <c r="G1275" s="87"/>
    </row>
    <row r="1276" spans="6:7" ht="15.75">
      <c r="F1276" s="87"/>
      <c r="G1276" s="87"/>
    </row>
    <row r="1277" spans="6:7" ht="15.75">
      <c r="F1277" s="87"/>
      <c r="G1277" s="87"/>
    </row>
    <row r="1278" spans="6:7" ht="15.75">
      <c r="F1278" s="87"/>
      <c r="G1278" s="87"/>
    </row>
    <row r="1279" spans="6:7" ht="15.75">
      <c r="F1279" s="87"/>
      <c r="G1279" s="87"/>
    </row>
    <row r="1280" spans="6:7" ht="15.75">
      <c r="F1280" s="87"/>
      <c r="G1280" s="87"/>
    </row>
    <row r="1281" spans="6:7" ht="15.75">
      <c r="F1281" s="87"/>
      <c r="G1281" s="87"/>
    </row>
    <row r="1282" spans="6:7" ht="15.75">
      <c r="F1282" s="87"/>
      <c r="G1282" s="87"/>
    </row>
    <row r="1283" spans="6:7" ht="15.75">
      <c r="F1283" s="87"/>
      <c r="G1283" s="87"/>
    </row>
    <row r="1284" spans="6:7" ht="15.75">
      <c r="F1284" s="87"/>
      <c r="G1284" s="87"/>
    </row>
    <row r="1285" spans="6:7" ht="15.75">
      <c r="F1285" s="87"/>
      <c r="G1285" s="87"/>
    </row>
    <row r="1286" spans="6:7" ht="15.75">
      <c r="F1286" s="87"/>
      <c r="G1286" s="87"/>
    </row>
    <row r="1287" spans="6:7" ht="15.75">
      <c r="F1287" s="87"/>
      <c r="G1287" s="87"/>
    </row>
    <row r="1288" spans="6:7" ht="15.75">
      <c r="F1288" s="87"/>
      <c r="G1288" s="87"/>
    </row>
    <row r="1289" spans="6:7" ht="15.75">
      <c r="F1289" s="87"/>
      <c r="G1289" s="87"/>
    </row>
    <row r="1290" spans="6:7" ht="15.75">
      <c r="F1290" s="87"/>
      <c r="G1290" s="87"/>
    </row>
    <row r="1291" spans="6:7" ht="15.75">
      <c r="F1291" s="87"/>
      <c r="G1291" s="87"/>
    </row>
    <row r="1292" spans="6:7" ht="15.75">
      <c r="F1292" s="87"/>
      <c r="G1292" s="87"/>
    </row>
    <row r="1293" spans="6:7" ht="15.75">
      <c r="F1293" s="87"/>
      <c r="G1293" s="87"/>
    </row>
    <row r="1294" spans="6:7" ht="15.75">
      <c r="F1294" s="87"/>
      <c r="G1294" s="87"/>
    </row>
    <row r="1295" spans="6:7" ht="15.75">
      <c r="F1295" s="87"/>
      <c r="G1295" s="87"/>
    </row>
    <row r="1296" spans="6:7" ht="15.75">
      <c r="F1296" s="87"/>
      <c r="G1296" s="87"/>
    </row>
    <row r="1297" spans="6:7" ht="15.75">
      <c r="F1297" s="87"/>
      <c r="G1297" s="87"/>
    </row>
    <row r="1298" spans="6:7" ht="15.75">
      <c r="F1298" s="87"/>
      <c r="G1298" s="87"/>
    </row>
    <row r="1299" spans="6:7" ht="15.75">
      <c r="F1299" s="87"/>
      <c r="G1299" s="87"/>
    </row>
    <row r="1300" spans="6:7" ht="15.75">
      <c r="F1300" s="87"/>
      <c r="G1300" s="87"/>
    </row>
    <row r="1301" spans="6:7" ht="15.75">
      <c r="F1301" s="87"/>
      <c r="G1301" s="87"/>
    </row>
    <row r="1302" spans="6:7" ht="15.75">
      <c r="F1302" s="87"/>
      <c r="G1302" s="87"/>
    </row>
    <row r="1303" spans="6:7" ht="15.75">
      <c r="F1303" s="87"/>
      <c r="G1303" s="87"/>
    </row>
    <row r="1304" spans="6:7" ht="15.75">
      <c r="F1304" s="87"/>
      <c r="G1304" s="87"/>
    </row>
    <row r="1305" spans="6:7" ht="15.75">
      <c r="F1305" s="87"/>
      <c r="G1305" s="87"/>
    </row>
    <row r="1306" spans="6:7" ht="15.75">
      <c r="F1306" s="87"/>
      <c r="G1306" s="87"/>
    </row>
    <row r="1307" spans="6:7" ht="15.75">
      <c r="F1307" s="87"/>
      <c r="G1307" s="87"/>
    </row>
    <row r="1308" spans="6:7" ht="15.75">
      <c r="F1308" s="87"/>
      <c r="G1308" s="87"/>
    </row>
    <row r="1309" spans="6:7" ht="15.75">
      <c r="F1309" s="87"/>
      <c r="G1309" s="87"/>
    </row>
    <row r="1310" spans="6:7" ht="15.75">
      <c r="F1310" s="87"/>
      <c r="G1310" s="87"/>
    </row>
    <row r="1311" spans="6:7" ht="15.75">
      <c r="F1311" s="87"/>
      <c r="G1311" s="87"/>
    </row>
    <row r="1312" spans="6:7" ht="15.75">
      <c r="F1312" s="87"/>
      <c r="G1312" s="87"/>
    </row>
    <row r="1313" spans="6:7" ht="15.75">
      <c r="F1313" s="87"/>
      <c r="G1313" s="87"/>
    </row>
    <row r="1314" spans="6:7" ht="15.75">
      <c r="F1314" s="87"/>
      <c r="G1314" s="87"/>
    </row>
    <row r="1315" spans="6:7" ht="15.75">
      <c r="F1315" s="87"/>
      <c r="G1315" s="87"/>
    </row>
    <row r="1316" spans="6:7" ht="15.75">
      <c r="F1316" s="87"/>
      <c r="G1316" s="87"/>
    </row>
    <row r="1317" spans="6:7" ht="15.75">
      <c r="F1317" s="87"/>
      <c r="G1317" s="87"/>
    </row>
    <row r="1318" spans="6:7" ht="15.75">
      <c r="F1318" s="87"/>
      <c r="G1318" s="87"/>
    </row>
    <row r="1319" spans="6:7" ht="15.75">
      <c r="F1319" s="87"/>
      <c r="G1319" s="87"/>
    </row>
    <row r="1320" spans="6:7" ht="15.75">
      <c r="F1320" s="87"/>
      <c r="G1320" s="87"/>
    </row>
    <row r="1321" spans="6:7" ht="15.75">
      <c r="F1321" s="87"/>
      <c r="G1321" s="87"/>
    </row>
    <row r="1322" spans="6:7" ht="15.75">
      <c r="F1322" s="87"/>
      <c r="G1322" s="87"/>
    </row>
    <row r="1323" spans="6:7" ht="15.75">
      <c r="F1323" s="87"/>
      <c r="G1323" s="87"/>
    </row>
    <row r="1324" spans="6:7" ht="15.75">
      <c r="F1324" s="87"/>
      <c r="G1324" s="87"/>
    </row>
    <row r="1325" spans="6:7" ht="15.75">
      <c r="F1325" s="87"/>
      <c r="G1325" s="87"/>
    </row>
    <row r="1326" spans="6:7" ht="15.75">
      <c r="F1326" s="87"/>
      <c r="G1326" s="87"/>
    </row>
    <row r="1327" spans="6:7" ht="15.75">
      <c r="F1327" s="87"/>
      <c r="G1327" s="87"/>
    </row>
    <row r="1328" spans="6:7" ht="15.75">
      <c r="F1328" s="87"/>
      <c r="G1328" s="87"/>
    </row>
    <row r="1329" spans="6:7" ht="15.75">
      <c r="F1329" s="87"/>
      <c r="G1329" s="87"/>
    </row>
    <row r="1330" spans="6:7" ht="15.75">
      <c r="F1330" s="87"/>
      <c r="G1330" s="87"/>
    </row>
    <row r="1331" spans="6:7" ht="15.75">
      <c r="F1331" s="87"/>
      <c r="G1331" s="87"/>
    </row>
    <row r="1332" spans="6:7" ht="15.75">
      <c r="F1332" s="87"/>
      <c r="G1332" s="87"/>
    </row>
    <row r="1333" spans="6:7" ht="15.75">
      <c r="F1333" s="87"/>
      <c r="G1333" s="87"/>
    </row>
    <row r="1334" spans="6:7" ht="15.75">
      <c r="F1334" s="87"/>
      <c r="G1334" s="87"/>
    </row>
    <row r="1335" spans="6:7" ht="15.75">
      <c r="F1335" s="87"/>
      <c r="G1335" s="87"/>
    </row>
    <row r="1336" spans="6:7" ht="15.75">
      <c r="F1336" s="87"/>
      <c r="G1336" s="87"/>
    </row>
    <row r="1337" spans="6:7" ht="15.75">
      <c r="F1337" s="87"/>
      <c r="G1337" s="87"/>
    </row>
    <row r="1338" spans="6:7" ht="15.75">
      <c r="F1338" s="87"/>
      <c r="G1338" s="87"/>
    </row>
    <row r="1339" spans="6:7" ht="15.75">
      <c r="F1339" s="87"/>
      <c r="G1339" s="87"/>
    </row>
    <row r="1340" spans="6:7" ht="15.75">
      <c r="F1340" s="87"/>
      <c r="G1340" s="87"/>
    </row>
    <row r="1341" spans="6:7" ht="15.75">
      <c r="F1341" s="87"/>
      <c r="G1341" s="87"/>
    </row>
    <row r="1342" spans="6:7" ht="15.75">
      <c r="F1342" s="87"/>
      <c r="G1342" s="87"/>
    </row>
    <row r="1343" spans="6:7" ht="15.75">
      <c r="F1343" s="87"/>
      <c r="G1343" s="87"/>
    </row>
    <row r="1344" spans="6:7" ht="15.75">
      <c r="F1344" s="87"/>
      <c r="G1344" s="87"/>
    </row>
    <row r="1345" spans="6:7" ht="15.75">
      <c r="F1345" s="87"/>
      <c r="G1345" s="87"/>
    </row>
    <row r="1346" spans="6:7" ht="15.75">
      <c r="F1346" s="87"/>
      <c r="G1346" s="87"/>
    </row>
    <row r="1347" spans="6:7" ht="15.75">
      <c r="F1347" s="87"/>
      <c r="G1347" s="87"/>
    </row>
    <row r="1348" spans="6:7" ht="15.75">
      <c r="F1348" s="87"/>
      <c r="G1348" s="87"/>
    </row>
    <row r="1349" spans="6:7" ht="15.75">
      <c r="F1349" s="87"/>
      <c r="G1349" s="87"/>
    </row>
    <row r="1350" spans="6:7" ht="15.75">
      <c r="F1350" s="87"/>
      <c r="G1350" s="87"/>
    </row>
    <row r="1351" spans="6:7" ht="15.75">
      <c r="F1351" s="87"/>
      <c r="G1351" s="87"/>
    </row>
    <row r="1352" spans="6:7" ht="15.75">
      <c r="F1352" s="87"/>
      <c r="G1352" s="87"/>
    </row>
    <row r="1353" spans="6:7" ht="15.75">
      <c r="F1353" s="87"/>
      <c r="G1353" s="87"/>
    </row>
    <row r="1354" spans="6:7" ht="15.75">
      <c r="F1354" s="87"/>
      <c r="G1354" s="87"/>
    </row>
    <row r="1355" spans="6:7" ht="15.75">
      <c r="F1355" s="87"/>
      <c r="G1355" s="87"/>
    </row>
    <row r="1356" spans="6:7" ht="15.75">
      <c r="F1356" s="87"/>
      <c r="G1356" s="87"/>
    </row>
    <row r="1357" spans="6:7" ht="15.75">
      <c r="F1357" s="87"/>
      <c r="G1357" s="87"/>
    </row>
    <row r="1358" spans="6:7" ht="15.75">
      <c r="F1358" s="87"/>
      <c r="G1358" s="87"/>
    </row>
    <row r="1359" spans="6:7" ht="15.75">
      <c r="F1359" s="87"/>
      <c r="G1359" s="87"/>
    </row>
    <row r="1360" spans="6:7" ht="15.75">
      <c r="F1360" s="87"/>
      <c r="G1360" s="87"/>
    </row>
    <row r="1361" spans="6:7" ht="15.75">
      <c r="F1361" s="87"/>
      <c r="G1361" s="87"/>
    </row>
    <row r="1362" spans="6:7" ht="15.75">
      <c r="F1362" s="87"/>
      <c r="G1362" s="87"/>
    </row>
    <row r="1363" spans="6:7" ht="15.75">
      <c r="F1363" s="87"/>
      <c r="G1363" s="87"/>
    </row>
    <row r="1364" spans="6:7" ht="15.75">
      <c r="F1364" s="87"/>
      <c r="G1364" s="87"/>
    </row>
    <row r="1365" spans="6:7" ht="15.75">
      <c r="F1365" s="87"/>
      <c r="G1365" s="87"/>
    </row>
    <row r="1366" spans="6:7" ht="15.75">
      <c r="F1366" s="87"/>
      <c r="G1366" s="87"/>
    </row>
    <row r="1367" spans="6:7" ht="15.75">
      <c r="F1367" s="87"/>
      <c r="G1367" s="87"/>
    </row>
    <row r="1368" spans="6:7" ht="15.75">
      <c r="F1368" s="87"/>
      <c r="G1368" s="87"/>
    </row>
    <row r="1369" spans="6:7" ht="15.75">
      <c r="F1369" s="87"/>
      <c r="G1369" s="87"/>
    </row>
    <row r="1370" spans="6:7" ht="15.75">
      <c r="F1370" s="87"/>
      <c r="G1370" s="87"/>
    </row>
    <row r="1371" spans="6:7" ht="15.75">
      <c r="F1371" s="87"/>
      <c r="G1371" s="87"/>
    </row>
    <row r="1372" spans="6:7" ht="15.75">
      <c r="F1372" s="87"/>
      <c r="G1372" s="87"/>
    </row>
    <row r="1373" spans="6:7" ht="15.75">
      <c r="F1373" s="87"/>
      <c r="G1373" s="87"/>
    </row>
  </sheetData>
  <sheetProtection selectLockedCells="1"/>
  <mergeCells count="1">
    <mergeCell ref="B12:E12"/>
  </mergeCells>
  <printOptions horizontalCentered="1"/>
  <pageMargins left="0" right="0" top="0.5" bottom="0.25" header="0" footer="0"/>
  <pageSetup scale="58" orientation="portrait" r:id="rId1"/>
  <headerFooter alignWithMargins="0"/>
  <rowBreaks count="1" manualBreakCount="1">
    <brk id="48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99"/>
  <sheetViews>
    <sheetView showGridLines="0" defaultGridColor="0" colorId="22" zoomScale="75" zoomScaleNormal="75" zoomScaleSheetLayoutView="58" workbookViewId="0">
      <selection activeCell="B15" sqref="B15:C15"/>
    </sheetView>
  </sheetViews>
  <sheetFormatPr defaultColWidth="9.77734375" defaultRowHeight="15"/>
  <cols>
    <col min="1" max="1" width="14.77734375" style="89" customWidth="1"/>
    <col min="2" max="2" width="35.77734375" style="89" customWidth="1"/>
    <col min="3" max="8" width="15.77734375" style="89" customWidth="1"/>
    <col min="9" max="16384" width="9.77734375" style="89"/>
  </cols>
  <sheetData>
    <row r="1" spans="1:8" ht="27" customHeight="1">
      <c r="A1" s="15" t="s">
        <v>0</v>
      </c>
      <c r="B1" s="16"/>
      <c r="C1" s="16"/>
      <c r="D1" s="16"/>
      <c r="E1" s="16"/>
      <c r="F1" s="88"/>
      <c r="G1" s="88"/>
      <c r="H1" s="88"/>
    </row>
    <row r="2" spans="1:8" ht="27" customHeight="1">
      <c r="A2" s="15" t="s">
        <v>28</v>
      </c>
      <c r="B2" s="16"/>
      <c r="C2" s="16"/>
      <c r="D2" s="16"/>
      <c r="E2" s="16"/>
      <c r="F2" s="88"/>
      <c r="G2" s="88"/>
      <c r="H2" s="88"/>
    </row>
    <row r="3" spans="1:8" ht="27" customHeight="1">
      <c r="A3" s="15"/>
      <c r="B3" s="16"/>
      <c r="C3" s="16"/>
      <c r="D3" s="16"/>
      <c r="E3" s="16"/>
    </row>
    <row r="4" spans="1:8" ht="27" customHeight="1">
      <c r="A4" s="19" t="s">
        <v>2</v>
      </c>
      <c r="B4" s="77"/>
      <c r="C4" s="90"/>
      <c r="E4" s="23" t="s">
        <v>56</v>
      </c>
      <c r="F4" s="78" t="s">
        <v>113</v>
      </c>
      <c r="G4" s="79"/>
      <c r="H4" s="79"/>
    </row>
    <row r="5" spans="1:8" ht="27" customHeight="1">
      <c r="A5" s="26" t="s">
        <v>45</v>
      </c>
      <c r="B5" s="80"/>
      <c r="C5" s="91"/>
      <c r="E5" s="23" t="s">
        <v>48</v>
      </c>
      <c r="F5" s="24" t="str">
        <f>'Information Page'!B8</f>
        <v>The Cecil J Picard LA 4 Early Childhood Program</v>
      </c>
      <c r="G5" s="25"/>
      <c r="H5" s="25"/>
    </row>
    <row r="6" spans="1:8" ht="27" customHeight="1">
      <c r="A6" s="26" t="s">
        <v>43</v>
      </c>
      <c r="B6" s="80"/>
      <c r="C6" s="91"/>
      <c r="E6" s="23" t="s">
        <v>49</v>
      </c>
      <c r="F6" s="24" t="str">
        <f>'Information Page'!B9</f>
        <v>2013-2014</v>
      </c>
      <c r="G6" s="29"/>
      <c r="H6" s="29"/>
    </row>
    <row r="7" spans="1:8" ht="27" customHeight="1">
      <c r="A7" s="32" t="s">
        <v>3</v>
      </c>
      <c r="B7" s="80"/>
      <c r="C7" s="91"/>
      <c r="E7" s="23" t="s">
        <v>50</v>
      </c>
      <c r="F7" s="24" t="str">
        <f>'Information Page'!B10</f>
        <v>27-14-35-          28-14-36-</v>
      </c>
      <c r="G7" s="25"/>
      <c r="H7" s="25"/>
    </row>
    <row r="8" spans="1:8" ht="27" customHeight="1">
      <c r="A8" s="32" t="s">
        <v>4</v>
      </c>
      <c r="B8" s="124" t="str">
        <f>'Original Budget Summary'!B8</f>
        <v xml:space="preserve">51.12% State            48.88% Federal                     </v>
      </c>
      <c r="C8" s="91"/>
      <c r="E8" s="23" t="s">
        <v>51</v>
      </c>
      <c r="F8" s="24"/>
      <c r="G8" s="29"/>
      <c r="H8" s="29"/>
    </row>
    <row r="9" spans="1:8" ht="27" customHeight="1">
      <c r="A9" s="21"/>
      <c r="B9" s="21"/>
      <c r="E9" s="33" t="s">
        <v>273</v>
      </c>
      <c r="F9" s="24"/>
      <c r="G9" s="34"/>
      <c r="H9" s="34"/>
    </row>
    <row r="10" spans="1:8" ht="27" customHeight="1" thickBot="1">
      <c r="A10" s="26"/>
      <c r="B10" s="26"/>
      <c r="C10" s="26"/>
      <c r="D10" s="23"/>
      <c r="E10" s="26"/>
      <c r="F10" s="26"/>
    </row>
    <row r="11" spans="1:8" ht="16.5" thickTop="1">
      <c r="A11" s="192" t="s">
        <v>5</v>
      </c>
      <c r="B11" s="193"/>
      <c r="C11" s="194" t="s">
        <v>29</v>
      </c>
      <c r="D11" s="194" t="s">
        <v>30</v>
      </c>
      <c r="E11" s="194" t="s">
        <v>31</v>
      </c>
      <c r="F11" s="194" t="s">
        <v>29</v>
      </c>
      <c r="G11" s="194" t="s">
        <v>30</v>
      </c>
      <c r="H11" s="195" t="s">
        <v>31</v>
      </c>
    </row>
    <row r="12" spans="1:8" ht="15.75">
      <c r="A12" s="196"/>
      <c r="B12" s="197"/>
      <c r="C12" s="198" t="s">
        <v>262</v>
      </c>
      <c r="D12" s="198" t="s">
        <v>262</v>
      </c>
      <c r="E12" s="198" t="s">
        <v>262</v>
      </c>
      <c r="F12" s="198" t="s">
        <v>263</v>
      </c>
      <c r="G12" s="198" t="s">
        <v>263</v>
      </c>
      <c r="H12" s="199" t="s">
        <v>263</v>
      </c>
    </row>
    <row r="13" spans="1:8" ht="16.5" thickBot="1">
      <c r="A13" s="200" t="s">
        <v>6</v>
      </c>
      <c r="B13" s="201" t="s">
        <v>7</v>
      </c>
      <c r="C13" s="202" t="s">
        <v>32</v>
      </c>
      <c r="D13" s="202" t="s">
        <v>33</v>
      </c>
      <c r="E13" s="202" t="s">
        <v>32</v>
      </c>
      <c r="F13" s="202" t="s">
        <v>32</v>
      </c>
      <c r="G13" s="202" t="s">
        <v>33</v>
      </c>
      <c r="H13" s="203" t="s">
        <v>32</v>
      </c>
    </row>
    <row r="14" spans="1:8" ht="41.25" customHeight="1">
      <c r="A14" s="178" t="s">
        <v>9</v>
      </c>
      <c r="B14" s="179" t="s">
        <v>10</v>
      </c>
      <c r="C14" s="180">
        <f>'Budget Revision #3'!E14</f>
        <v>0</v>
      </c>
      <c r="D14" s="180">
        <f>'Budget Revision #4 Detail'!F61</f>
        <v>0</v>
      </c>
      <c r="E14" s="180">
        <f t="shared" ref="E14:E19" si="0">C14+D14</f>
        <v>0</v>
      </c>
      <c r="F14" s="180">
        <f>'Budget Revision #3'!H14</f>
        <v>0</v>
      </c>
      <c r="G14" s="180">
        <f>'Budget Revision #4 Detail'!G61</f>
        <v>0</v>
      </c>
      <c r="H14" s="181">
        <f t="shared" ref="H14:H19" si="1">F14+G14</f>
        <v>0</v>
      </c>
    </row>
    <row r="15" spans="1:8" ht="41.25" customHeight="1">
      <c r="A15" s="182" t="s">
        <v>11</v>
      </c>
      <c r="B15" s="151" t="s">
        <v>12</v>
      </c>
      <c r="C15" s="183">
        <f>'Budget Revision #3'!E15</f>
        <v>0</v>
      </c>
      <c r="D15" s="183">
        <f>'Budget Revision #4 Detail'!F113</f>
        <v>0</v>
      </c>
      <c r="E15" s="183">
        <f t="shared" si="0"/>
        <v>0</v>
      </c>
      <c r="F15" s="183">
        <f>'Budget Revision #3'!H15</f>
        <v>0</v>
      </c>
      <c r="G15" s="183">
        <f>'Budget Revision #4 Detail'!G113</f>
        <v>0</v>
      </c>
      <c r="H15" s="184">
        <f t="shared" si="1"/>
        <v>0</v>
      </c>
    </row>
    <row r="16" spans="1:8" ht="41.25" customHeight="1">
      <c r="A16" s="182" t="s">
        <v>13</v>
      </c>
      <c r="B16" s="151" t="s">
        <v>14</v>
      </c>
      <c r="C16" s="183">
        <f>'Budget Revision #3'!E16</f>
        <v>0</v>
      </c>
      <c r="D16" s="183">
        <f>'Budget Revision #4 Detail'!F126</f>
        <v>0</v>
      </c>
      <c r="E16" s="183">
        <f t="shared" si="0"/>
        <v>0</v>
      </c>
      <c r="F16" s="183">
        <f>'Budget Revision #3'!H16</f>
        <v>0</v>
      </c>
      <c r="G16" s="183">
        <f>'Budget Revision #4 Detail'!G126</f>
        <v>0</v>
      </c>
      <c r="H16" s="184">
        <f t="shared" si="1"/>
        <v>0</v>
      </c>
    </row>
    <row r="17" spans="1:12" ht="41.25" customHeight="1">
      <c r="A17" s="182" t="s">
        <v>15</v>
      </c>
      <c r="B17" s="151" t="s">
        <v>16</v>
      </c>
      <c r="C17" s="183">
        <f>'Budget Revision #3'!E17</f>
        <v>0</v>
      </c>
      <c r="D17" s="183">
        <f>'Budget Revision #4 Detail'!F142</f>
        <v>0</v>
      </c>
      <c r="E17" s="183">
        <f t="shared" si="0"/>
        <v>0</v>
      </c>
      <c r="F17" s="183">
        <f>'Budget Revision #3'!H17</f>
        <v>0</v>
      </c>
      <c r="G17" s="183">
        <f>'Budget Revision #4 Detail'!G142</f>
        <v>0</v>
      </c>
      <c r="H17" s="184">
        <f t="shared" si="1"/>
        <v>0</v>
      </c>
    </row>
    <row r="18" spans="1:12" ht="41.25" customHeight="1">
      <c r="A18" s="182" t="s">
        <v>17</v>
      </c>
      <c r="B18" s="151" t="s">
        <v>18</v>
      </c>
      <c r="C18" s="183">
        <f>'Budget Revision #3'!E18</f>
        <v>0</v>
      </c>
      <c r="D18" s="183">
        <f>'Budget Revision #4 Detail'!F173</f>
        <v>0</v>
      </c>
      <c r="E18" s="183">
        <f t="shared" si="0"/>
        <v>0</v>
      </c>
      <c r="F18" s="183">
        <f>'Budget Revision #3'!H18</f>
        <v>0</v>
      </c>
      <c r="G18" s="183">
        <f>'Budget Revision #4 Detail'!G173</f>
        <v>0</v>
      </c>
      <c r="H18" s="184">
        <f t="shared" si="1"/>
        <v>0</v>
      </c>
    </row>
    <row r="19" spans="1:12" ht="41.25" customHeight="1">
      <c r="A19" s="182" t="s">
        <v>19</v>
      </c>
      <c r="B19" s="151" t="s">
        <v>20</v>
      </c>
      <c r="C19" s="183">
        <f>'Budget Revision #3'!E19</f>
        <v>0</v>
      </c>
      <c r="D19" s="183">
        <f>'Budget Revision #4 Detail'!F194</f>
        <v>0</v>
      </c>
      <c r="E19" s="183">
        <f t="shared" si="0"/>
        <v>0</v>
      </c>
      <c r="F19" s="183">
        <f>'Budget Revision #3'!H19</f>
        <v>0</v>
      </c>
      <c r="G19" s="183">
        <f>'Budget Revision #4 Detail'!G194</f>
        <v>0</v>
      </c>
      <c r="H19" s="184">
        <f t="shared" si="1"/>
        <v>0</v>
      </c>
    </row>
    <row r="20" spans="1:12" ht="41.25" customHeight="1">
      <c r="A20" s="185"/>
      <c r="B20" s="186" t="s">
        <v>21</v>
      </c>
      <c r="C20" s="187">
        <f>SUM(C14:C19)</f>
        <v>0</v>
      </c>
      <c r="D20" s="188">
        <f t="shared" ref="D20:H20" si="2">SUM(D14:D19)</f>
        <v>0</v>
      </c>
      <c r="E20" s="187">
        <f t="shared" si="2"/>
        <v>0</v>
      </c>
      <c r="F20" s="187">
        <f t="shared" si="2"/>
        <v>0</v>
      </c>
      <c r="G20" s="188">
        <f t="shared" si="2"/>
        <v>0</v>
      </c>
      <c r="H20" s="189">
        <f t="shared" si="2"/>
        <v>0</v>
      </c>
    </row>
    <row r="21" spans="1:12" ht="41.25" customHeight="1">
      <c r="A21" s="190"/>
      <c r="B21" s="151" t="s">
        <v>106</v>
      </c>
      <c r="C21" s="183">
        <f>'Budget Revision #3'!E21</f>
        <v>0</v>
      </c>
      <c r="D21" s="191">
        <v>0</v>
      </c>
      <c r="E21" s="183">
        <f>C21+D21</f>
        <v>0</v>
      </c>
      <c r="F21" s="183">
        <f>'Budget Revision #3'!H21</f>
        <v>0</v>
      </c>
      <c r="G21" s="191">
        <f>'Budget Revision #4 Detail'!G224</f>
        <v>0</v>
      </c>
      <c r="H21" s="184">
        <f t="shared" ref="H21:H23" si="3">F21+G21</f>
        <v>0</v>
      </c>
    </row>
    <row r="22" spans="1:12" ht="41.25" customHeight="1">
      <c r="A22" s="182" t="s">
        <v>22</v>
      </c>
      <c r="B22" s="151" t="s">
        <v>23</v>
      </c>
      <c r="C22" s="183">
        <f>'Budget Revision #3'!E22</f>
        <v>0</v>
      </c>
      <c r="D22" s="183">
        <f>'Budget Revision #4 Detail'!F207</f>
        <v>0</v>
      </c>
      <c r="E22" s="183">
        <f t="shared" ref="E22:E23" si="4">C22+D22</f>
        <v>0</v>
      </c>
      <c r="F22" s="183">
        <f>'Budget Revision #3'!H22</f>
        <v>0</v>
      </c>
      <c r="G22" s="183">
        <f>'Budget Revision #4 Detail'!G207</f>
        <v>0</v>
      </c>
      <c r="H22" s="184">
        <f t="shared" si="3"/>
        <v>0</v>
      </c>
    </row>
    <row r="23" spans="1:12" ht="41.25" customHeight="1" thickBot="1">
      <c r="A23" s="209">
        <v>800</v>
      </c>
      <c r="B23" s="210" t="s">
        <v>25</v>
      </c>
      <c r="C23" s="211">
        <f>'Budget Revision #3'!E23</f>
        <v>0</v>
      </c>
      <c r="D23" s="211">
        <f>'Budget Revision #4 Detail'!F215</f>
        <v>0</v>
      </c>
      <c r="E23" s="211">
        <f t="shared" si="4"/>
        <v>0</v>
      </c>
      <c r="F23" s="211">
        <f>'Budget Revision #3'!H23</f>
        <v>0</v>
      </c>
      <c r="G23" s="211">
        <f>'Budget Revision #4 Detail'!G215</f>
        <v>0</v>
      </c>
      <c r="H23" s="212">
        <f t="shared" si="3"/>
        <v>0</v>
      </c>
    </row>
    <row r="24" spans="1:12" ht="41.25" customHeight="1" thickBot="1">
      <c r="A24" s="204"/>
      <c r="B24" s="205" t="s">
        <v>44</v>
      </c>
      <c r="C24" s="206">
        <f>SUM(C20:C23)</f>
        <v>0</v>
      </c>
      <c r="D24" s="207">
        <f t="shared" ref="D24:H24" si="5">SUM(D20:D23)</f>
        <v>0</v>
      </c>
      <c r="E24" s="207">
        <f t="shared" si="5"/>
        <v>0</v>
      </c>
      <c r="F24" s="207">
        <f t="shared" si="5"/>
        <v>0</v>
      </c>
      <c r="G24" s="207">
        <f t="shared" si="5"/>
        <v>0</v>
      </c>
      <c r="H24" s="208">
        <f t="shared" si="5"/>
        <v>0</v>
      </c>
    </row>
    <row r="25" spans="1:12" ht="40.5" customHeight="1" thickTop="1">
      <c r="A25" s="92"/>
      <c r="B25" s="26"/>
      <c r="C25" s="26"/>
      <c r="D25" s="26"/>
      <c r="E25" s="26"/>
    </row>
    <row r="26" spans="1:12" ht="40.5" customHeight="1">
      <c r="A26" s="53" t="s">
        <v>26</v>
      </c>
      <c r="B26" s="52"/>
      <c r="E26" s="53" t="s">
        <v>27</v>
      </c>
      <c r="F26" s="26"/>
      <c r="G26" s="26"/>
    </row>
    <row r="27" spans="1:12" ht="40.5" customHeight="1">
      <c r="A27" s="55"/>
      <c r="B27" s="50"/>
      <c r="E27" s="93"/>
      <c r="F27" s="93"/>
      <c r="G27" s="94"/>
    </row>
    <row r="28" spans="1:12" ht="40.5" customHeight="1">
      <c r="A28" s="50"/>
      <c r="B28" s="59"/>
      <c r="E28" s="60" t="s">
        <v>53</v>
      </c>
      <c r="F28" s="50"/>
      <c r="G28" s="50"/>
    </row>
    <row r="29" spans="1:12" ht="40.5" customHeight="1">
      <c r="A29" s="93"/>
      <c r="B29" s="93"/>
      <c r="E29" s="93"/>
      <c r="F29" s="93"/>
      <c r="G29" s="94"/>
    </row>
    <row r="30" spans="1:12" s="95" customFormat="1" ht="40.5" customHeight="1" thickBot="1">
      <c r="A30" s="60" t="s">
        <v>46</v>
      </c>
      <c r="B30" s="60"/>
      <c r="E30" s="60" t="s">
        <v>52</v>
      </c>
      <c r="F30" s="60"/>
      <c r="G30" s="60"/>
    </row>
    <row r="31" spans="1:12" ht="20.100000000000001" customHeight="1" thickTop="1">
      <c r="A31" s="50"/>
      <c r="B31" s="50"/>
      <c r="E31" s="420" t="s">
        <v>274</v>
      </c>
      <c r="F31" s="421"/>
      <c r="G31" s="422"/>
      <c r="H31" s="96"/>
      <c r="I31" s="96"/>
      <c r="J31" s="96"/>
      <c r="K31" s="96"/>
      <c r="L31" s="96"/>
    </row>
    <row r="32" spans="1:12" ht="15.95" customHeight="1">
      <c r="A32" s="50"/>
      <c r="B32" s="50"/>
      <c r="E32" s="65"/>
      <c r="F32" s="66"/>
      <c r="G32" s="67"/>
      <c r="H32" s="96"/>
      <c r="I32" s="96"/>
      <c r="J32" s="96"/>
      <c r="K32" s="96"/>
      <c r="L32" s="96"/>
    </row>
    <row r="33" spans="1:14" ht="15.95" customHeight="1">
      <c r="A33" s="50"/>
      <c r="B33" s="50"/>
      <c r="E33" s="417" t="s">
        <v>275</v>
      </c>
      <c r="F33" s="418"/>
      <c r="G33" s="419"/>
      <c r="H33" s="96"/>
      <c r="I33" s="96"/>
      <c r="J33" s="96"/>
      <c r="K33" s="96"/>
      <c r="L33" s="96"/>
    </row>
    <row r="34" spans="1:14" ht="15.95" customHeight="1">
      <c r="A34" s="26"/>
      <c r="B34" s="26"/>
      <c r="E34" s="65"/>
      <c r="F34" s="66"/>
      <c r="G34" s="67"/>
    </row>
    <row r="35" spans="1:14" ht="15.95" customHeight="1">
      <c r="A35" s="26"/>
      <c r="B35" s="26"/>
      <c r="E35" s="65"/>
      <c r="F35" s="66"/>
      <c r="G35" s="67"/>
      <c r="H35" s="96"/>
      <c r="I35" s="96"/>
      <c r="J35" s="96"/>
      <c r="K35" s="96"/>
      <c r="L35" s="96"/>
      <c r="M35" s="96"/>
      <c r="N35" s="96"/>
    </row>
    <row r="36" spans="1:14" ht="15.95" customHeight="1" thickBot="1">
      <c r="A36" s="26"/>
      <c r="B36" s="26"/>
      <c r="E36" s="71"/>
      <c r="F36" s="72"/>
      <c r="G36" s="73"/>
      <c r="H36" s="96"/>
      <c r="I36" s="96"/>
      <c r="J36" s="96"/>
      <c r="K36" s="96"/>
      <c r="L36" s="96"/>
      <c r="M36" s="96"/>
      <c r="N36" s="96"/>
    </row>
    <row r="37" spans="1:14" ht="15.95" customHeight="1" thickTop="1">
      <c r="A37" s="26"/>
      <c r="B37" s="26"/>
      <c r="C37" s="123"/>
      <c r="D37" s="123"/>
      <c r="E37" s="123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20.100000000000001" customHeight="1">
      <c r="A38" s="26"/>
      <c r="C38" s="26"/>
      <c r="D38" s="97"/>
      <c r="E38" s="98"/>
      <c r="F38" s="96"/>
      <c r="G38" s="96"/>
      <c r="H38" s="96"/>
      <c r="I38" s="96"/>
      <c r="J38" s="96"/>
      <c r="K38" s="96"/>
      <c r="L38" s="96"/>
      <c r="M38" s="96"/>
      <c r="N38" s="96"/>
    </row>
    <row r="39" spans="1:14"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1:14"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1:14"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14">
      <c r="C42" s="99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</row>
    <row r="43" spans="1:14"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</row>
    <row r="44" spans="1:14"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1:14"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1:14"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7" spans="1:14"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</row>
    <row r="48" spans="1:14"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4:14"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4:14"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4:14"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4:14"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</row>
    <row r="53" spans="4:14"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4:14"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</row>
    <row r="55" spans="4:14"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</row>
    <row r="56" spans="4:14"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4:14"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</row>
    <row r="58" spans="4:14"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4:14"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</row>
    <row r="60" spans="4:14"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4:14"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4:14"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</row>
    <row r="63" spans="4:14"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  <row r="64" spans="4:14"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</row>
    <row r="65" spans="4:14"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</row>
    <row r="66" spans="4:14"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4:14"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4:14"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4:14"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</row>
    <row r="70" spans="4:14"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</row>
    <row r="71" spans="4:14"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</row>
    <row r="72" spans="4:14"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</row>
    <row r="73" spans="4:14"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</row>
    <row r="74" spans="4:14"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</row>
    <row r="75" spans="4:14"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</row>
    <row r="76" spans="4:14"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spans="4:14"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</row>
    <row r="78" spans="4:14"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</row>
    <row r="79" spans="4:14"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</row>
    <row r="80" spans="4:14"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</row>
    <row r="81" spans="4:14"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</row>
    <row r="82" spans="4:14"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</row>
    <row r="83" spans="4:14"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</row>
    <row r="84" spans="4:14"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</row>
    <row r="85" spans="4:14"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4:14"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4:14"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4:14"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4:14"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</row>
    <row r="90" spans="4:14"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</row>
    <row r="91" spans="4:14"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4:14"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</row>
    <row r="93" spans="4:14"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</row>
    <row r="94" spans="4:14"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</row>
    <row r="95" spans="4:14"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</row>
    <row r="96" spans="4:14"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</row>
    <row r="97" spans="4:14"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</row>
    <row r="98" spans="4:14"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4:14"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</row>
  </sheetData>
  <sheetProtection selectLockedCells="1"/>
  <mergeCells count="2">
    <mergeCell ref="E31:G31"/>
    <mergeCell ref="E33:G33"/>
  </mergeCells>
  <hyperlinks>
    <hyperlink ref="E33" r:id="rId1"/>
  </hyperlinks>
  <printOptions horizontalCentered="1"/>
  <pageMargins left="0" right="0" top="0.5" bottom="0.25" header="0" footer="0"/>
  <pageSetup scale="55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373"/>
  <sheetViews>
    <sheetView showGridLines="0" defaultGridColor="0" view="pageBreakPreview" colorId="22" zoomScale="60" zoomScaleNormal="75" workbookViewId="0">
      <selection activeCell="B15" sqref="B15:C15"/>
    </sheetView>
  </sheetViews>
  <sheetFormatPr defaultColWidth="11.44140625" defaultRowHeight="15"/>
  <cols>
    <col min="1" max="1" width="14.77734375" style="22" customWidth="1"/>
    <col min="2" max="2" width="26.77734375" style="22" customWidth="1"/>
    <col min="3" max="3" width="14.77734375" style="22" customWidth="1"/>
    <col min="4" max="4" width="18.77734375" style="22" customWidth="1"/>
    <col min="5" max="5" width="22.77734375" style="22" customWidth="1"/>
    <col min="6" max="7" width="20.77734375" style="22" customWidth="1"/>
    <col min="8" max="16384" width="11.44140625" style="22"/>
  </cols>
  <sheetData>
    <row r="1" spans="1:7" ht="20.100000000000001" customHeight="1">
      <c r="A1" s="15" t="s">
        <v>0</v>
      </c>
      <c r="B1" s="16"/>
      <c r="C1" s="16"/>
      <c r="D1" s="16"/>
      <c r="E1" s="16"/>
      <c r="F1" s="16"/>
      <c r="G1" s="16"/>
    </row>
    <row r="2" spans="1:7" ht="20.100000000000001" customHeight="1">
      <c r="A2" s="15" t="s">
        <v>212</v>
      </c>
      <c r="B2" s="16"/>
      <c r="C2" s="16"/>
      <c r="D2" s="16"/>
      <c r="E2" s="16"/>
      <c r="F2" s="16"/>
      <c r="G2" s="16"/>
    </row>
    <row r="3" spans="1:7" ht="20.100000000000001" customHeight="1">
      <c r="A3" s="18"/>
      <c r="B3" s="16"/>
      <c r="C3" s="16"/>
      <c r="D3" s="16"/>
      <c r="E3" s="16"/>
      <c r="F3" s="16"/>
      <c r="G3" s="16"/>
    </row>
    <row r="4" spans="1:7" ht="30" customHeight="1">
      <c r="A4" s="19" t="s">
        <v>2</v>
      </c>
      <c r="B4" s="20">
        <f xml:space="preserve"> 'Information Page'!B1</f>
        <v>0</v>
      </c>
      <c r="C4" s="100"/>
      <c r="E4" s="23" t="s">
        <v>56</v>
      </c>
      <c r="F4" s="78" t="s">
        <v>113</v>
      </c>
      <c r="G4" s="79"/>
    </row>
    <row r="5" spans="1:7" ht="20.100000000000001" customHeight="1">
      <c r="A5" s="26" t="s">
        <v>45</v>
      </c>
      <c r="B5" s="27">
        <f xml:space="preserve"> 'Information Page'!B2</f>
        <v>0</v>
      </c>
      <c r="C5" s="28"/>
      <c r="E5" s="23" t="s">
        <v>48</v>
      </c>
      <c r="F5" s="24" t="str">
        <f>'Information Page'!B8</f>
        <v>The Cecil J Picard LA 4 Early Childhood Program</v>
      </c>
      <c r="G5" s="25"/>
    </row>
    <row r="6" spans="1:7" s="47" customFormat="1" ht="20.100000000000001" customHeight="1">
      <c r="A6" s="26" t="s">
        <v>43</v>
      </c>
      <c r="B6" s="27">
        <f xml:space="preserve"> 'Information Page'!B3</f>
        <v>0</v>
      </c>
      <c r="C6" s="30"/>
      <c r="E6" s="23" t="s">
        <v>49</v>
      </c>
      <c r="F6" s="24" t="str">
        <f>'Information Page'!B9</f>
        <v>2013-2014</v>
      </c>
      <c r="G6" s="29"/>
    </row>
    <row r="7" spans="1:7" s="47" customFormat="1" ht="20.100000000000001" customHeight="1">
      <c r="A7" s="32" t="s">
        <v>3</v>
      </c>
      <c r="B7" s="27">
        <f xml:space="preserve"> 'Information Page'!B4</f>
        <v>0</v>
      </c>
      <c r="C7" s="30"/>
      <c r="E7" s="23" t="s">
        <v>50</v>
      </c>
      <c r="F7" s="24" t="str">
        <f>'Information Page'!B10</f>
        <v>27-14-35-          28-14-36-</v>
      </c>
      <c r="G7" s="25"/>
    </row>
    <row r="8" spans="1:7" s="47" customFormat="1" ht="20.100000000000001" customHeight="1">
      <c r="A8" s="32" t="s">
        <v>4</v>
      </c>
      <c r="B8" s="125" t="str">
        <f>'Information Page'!B5</f>
        <v xml:space="preserve">51.12% State            48.88% Federal                     </v>
      </c>
      <c r="C8" s="30"/>
      <c r="E8" s="23" t="s">
        <v>51</v>
      </c>
      <c r="F8" s="24">
        <f>'Information Page'!B11</f>
        <v>0</v>
      </c>
      <c r="G8" s="29"/>
    </row>
    <row r="9" spans="1:7" ht="20.100000000000001" customHeight="1">
      <c r="A9" s="26"/>
      <c r="B9" s="26"/>
      <c r="C9" s="26"/>
      <c r="E9" s="33" t="s">
        <v>273</v>
      </c>
      <c r="F9" s="24">
        <f>'Information Page'!B12</f>
        <v>0</v>
      </c>
      <c r="G9" s="34">
        <f>'Information Page'!D12</f>
        <v>0</v>
      </c>
    </row>
    <row r="10" spans="1:7" ht="20.100000000000001" customHeight="1" thickBot="1">
      <c r="A10" s="35"/>
      <c r="B10" s="35"/>
      <c r="C10" s="35"/>
      <c r="D10" s="35"/>
      <c r="E10" s="35"/>
      <c r="F10" s="35"/>
      <c r="G10" s="26"/>
    </row>
    <row r="11" spans="1:7" ht="20.100000000000001" customHeight="1" thickTop="1">
      <c r="A11" s="338" t="s">
        <v>5</v>
      </c>
      <c r="B11" s="340"/>
      <c r="C11" s="36"/>
      <c r="D11" s="36"/>
      <c r="E11" s="341"/>
      <c r="F11" s="37" t="s">
        <v>213</v>
      </c>
      <c r="G11" s="81" t="s">
        <v>213</v>
      </c>
    </row>
    <row r="12" spans="1:7" ht="20.100000000000001" customHeight="1" thickBot="1">
      <c r="A12" s="339" t="s">
        <v>6</v>
      </c>
      <c r="B12" s="426" t="s">
        <v>7</v>
      </c>
      <c r="C12" s="427"/>
      <c r="D12" s="427"/>
      <c r="E12" s="428"/>
      <c r="F12" s="213" t="s">
        <v>268</v>
      </c>
      <c r="G12" s="214" t="s">
        <v>269</v>
      </c>
    </row>
    <row r="13" spans="1:7" s="101" customFormat="1" ht="30" customHeight="1">
      <c r="A13" s="226" t="s">
        <v>9</v>
      </c>
      <c r="B13" s="250" t="s">
        <v>59</v>
      </c>
      <c r="C13" s="251"/>
      <c r="D13" s="252"/>
      <c r="E13" s="253"/>
      <c r="F13" s="234"/>
      <c r="G13" s="215"/>
    </row>
    <row r="14" spans="1:7" ht="24.95" customHeight="1">
      <c r="A14" s="227"/>
      <c r="B14" s="254" t="s">
        <v>236</v>
      </c>
      <c r="C14" s="255"/>
      <c r="D14" s="256"/>
      <c r="E14" s="257"/>
      <c r="F14" s="235"/>
      <c r="G14" s="216"/>
    </row>
    <row r="15" spans="1:7" ht="24.95" customHeight="1">
      <c r="A15" s="227"/>
      <c r="B15" s="254" t="s">
        <v>237</v>
      </c>
      <c r="C15" s="255"/>
      <c r="D15" s="256"/>
      <c r="E15" s="257"/>
      <c r="F15" s="235"/>
      <c r="G15" s="216"/>
    </row>
    <row r="16" spans="1:7" ht="24.95" customHeight="1">
      <c r="A16" s="227"/>
      <c r="B16" s="254" t="s">
        <v>238</v>
      </c>
      <c r="C16" s="255"/>
      <c r="D16" s="256"/>
      <c r="E16" s="257"/>
      <c r="F16" s="235"/>
      <c r="G16" s="216"/>
    </row>
    <row r="17" spans="1:7" ht="24.95" customHeight="1">
      <c r="A17" s="227"/>
      <c r="B17" s="254" t="s">
        <v>239</v>
      </c>
      <c r="C17" s="255"/>
      <c r="D17" s="256"/>
      <c r="E17" s="257"/>
      <c r="F17" s="235"/>
      <c r="G17" s="216"/>
    </row>
    <row r="18" spans="1:7" ht="24.95" customHeight="1">
      <c r="A18" s="227"/>
      <c r="B18" s="254"/>
      <c r="C18" s="255"/>
      <c r="D18" s="256"/>
      <c r="E18" s="257"/>
      <c r="F18" s="235"/>
      <c r="G18" s="216"/>
    </row>
    <row r="19" spans="1:7" s="17" customFormat="1" ht="24.95" customHeight="1">
      <c r="A19" s="227"/>
      <c r="B19" s="254" t="s">
        <v>60</v>
      </c>
      <c r="C19" s="255"/>
      <c r="D19" s="256"/>
      <c r="E19" s="257"/>
      <c r="F19" s="236"/>
      <c r="G19" s="216"/>
    </row>
    <row r="20" spans="1:7" s="17" customFormat="1" ht="24.95" customHeight="1">
      <c r="A20" s="227"/>
      <c r="B20" s="254" t="s">
        <v>34</v>
      </c>
      <c r="C20" s="255"/>
      <c r="D20" s="256"/>
      <c r="E20" s="257"/>
      <c r="F20" s="236"/>
      <c r="G20" s="216"/>
    </row>
    <row r="21" spans="1:7" s="17" customFormat="1" ht="24.95" customHeight="1">
      <c r="A21" s="227"/>
      <c r="B21" s="254"/>
      <c r="C21" s="255"/>
      <c r="D21" s="256"/>
      <c r="E21" s="257"/>
      <c r="F21" s="236"/>
      <c r="G21" s="216"/>
    </row>
    <row r="22" spans="1:7" s="17" customFormat="1" ht="24.95" customHeight="1">
      <c r="A22" s="227"/>
      <c r="B22" s="254"/>
      <c r="C22" s="255"/>
      <c r="D22" s="256"/>
      <c r="E22" s="257"/>
      <c r="F22" s="236"/>
      <c r="G22" s="216"/>
    </row>
    <row r="23" spans="1:7" s="17" customFormat="1" ht="24.95" customHeight="1">
      <c r="A23" s="227"/>
      <c r="B23" s="258"/>
      <c r="C23" s="259"/>
      <c r="D23" s="260"/>
      <c r="E23" s="261"/>
      <c r="F23" s="236"/>
      <c r="G23" s="216"/>
    </row>
    <row r="24" spans="1:7" s="17" customFormat="1" ht="24.95" customHeight="1">
      <c r="A24" s="227"/>
      <c r="B24" s="254" t="s">
        <v>61</v>
      </c>
      <c r="C24" s="255"/>
      <c r="D24" s="256"/>
      <c r="E24" s="257"/>
      <c r="F24" s="236"/>
      <c r="G24" s="216"/>
    </row>
    <row r="25" spans="1:7" s="17" customFormat="1" ht="24.95" customHeight="1">
      <c r="A25" s="227"/>
      <c r="B25" s="258"/>
      <c r="C25" s="259"/>
      <c r="D25" s="260"/>
      <c r="E25" s="261"/>
      <c r="F25" s="236"/>
      <c r="G25" s="216"/>
    </row>
    <row r="26" spans="1:7" s="17" customFormat="1" ht="24.95" customHeight="1">
      <c r="A26" s="227"/>
      <c r="B26" s="258"/>
      <c r="C26" s="259"/>
      <c r="D26" s="260"/>
      <c r="E26" s="261"/>
      <c r="F26" s="236"/>
      <c r="G26" s="216"/>
    </row>
    <row r="27" spans="1:7" s="17" customFormat="1" ht="24.95" customHeight="1">
      <c r="A27" s="227"/>
      <c r="B27" s="258"/>
      <c r="C27" s="259"/>
      <c r="D27" s="260"/>
      <c r="E27" s="261"/>
      <c r="F27" s="236"/>
      <c r="G27" s="216"/>
    </row>
    <row r="28" spans="1:7" s="17" customFormat="1" ht="24.95" customHeight="1">
      <c r="A28" s="227"/>
      <c r="B28" s="258"/>
      <c r="C28" s="259"/>
      <c r="D28" s="260"/>
      <c r="E28" s="261"/>
      <c r="F28" s="236"/>
      <c r="G28" s="216"/>
    </row>
    <row r="29" spans="1:7" s="17" customFormat="1" ht="24.95" customHeight="1">
      <c r="A29" s="227"/>
      <c r="B29" s="258"/>
      <c r="C29" s="259"/>
      <c r="D29" s="260"/>
      <c r="E29" s="261"/>
      <c r="F29" s="236"/>
      <c r="G29" s="216"/>
    </row>
    <row r="30" spans="1:7" s="17" customFormat="1" ht="24.95" customHeight="1">
      <c r="A30" s="227"/>
      <c r="B30" s="254" t="s">
        <v>62</v>
      </c>
      <c r="C30" s="255"/>
      <c r="D30" s="256"/>
      <c r="E30" s="257"/>
      <c r="F30" s="236"/>
      <c r="G30" s="216"/>
    </row>
    <row r="31" spans="1:7" s="17" customFormat="1" ht="24.95" customHeight="1">
      <c r="A31" s="227"/>
      <c r="B31" s="258"/>
      <c r="C31" s="259"/>
      <c r="D31" s="260"/>
      <c r="E31" s="261"/>
      <c r="F31" s="236"/>
      <c r="G31" s="216"/>
    </row>
    <row r="32" spans="1:7" s="17" customFormat="1" ht="24.95" customHeight="1">
      <c r="A32" s="227"/>
      <c r="B32" s="258"/>
      <c r="C32" s="259"/>
      <c r="D32" s="260"/>
      <c r="E32" s="261"/>
      <c r="F32" s="236"/>
      <c r="G32" s="216"/>
    </row>
    <row r="33" spans="1:7" s="17" customFormat="1" ht="24.95" customHeight="1">
      <c r="A33" s="227"/>
      <c r="B33" s="258"/>
      <c r="C33" s="259"/>
      <c r="D33" s="260"/>
      <c r="E33" s="261"/>
      <c r="F33" s="236"/>
      <c r="G33" s="216"/>
    </row>
    <row r="34" spans="1:7" s="17" customFormat="1" ht="24.95" customHeight="1">
      <c r="A34" s="227"/>
      <c r="B34" s="258"/>
      <c r="C34" s="259"/>
      <c r="D34" s="260"/>
      <c r="E34" s="261"/>
      <c r="F34" s="236"/>
      <c r="G34" s="216"/>
    </row>
    <row r="35" spans="1:7" s="17" customFormat="1" ht="24.95" customHeight="1">
      <c r="A35" s="227"/>
      <c r="B35" s="254" t="s">
        <v>63</v>
      </c>
      <c r="C35" s="255"/>
      <c r="D35" s="256"/>
      <c r="E35" s="257"/>
      <c r="F35" s="236"/>
      <c r="G35" s="216"/>
    </row>
    <row r="36" spans="1:7" s="17" customFormat="1" ht="24.95" customHeight="1">
      <c r="A36" s="227"/>
      <c r="B36" s="258"/>
      <c r="C36" s="259"/>
      <c r="D36" s="260"/>
      <c r="E36" s="261"/>
      <c r="F36" s="236"/>
      <c r="G36" s="216"/>
    </row>
    <row r="37" spans="1:7" s="17" customFormat="1" ht="24.95" customHeight="1">
      <c r="A37" s="227"/>
      <c r="B37" s="258"/>
      <c r="C37" s="259"/>
      <c r="D37" s="260"/>
      <c r="E37" s="261"/>
      <c r="F37" s="236"/>
      <c r="G37" s="216"/>
    </row>
    <row r="38" spans="1:7" s="17" customFormat="1" ht="24.95" customHeight="1">
      <c r="A38" s="227"/>
      <c r="B38" s="258"/>
      <c r="C38" s="259"/>
      <c r="D38" s="260"/>
      <c r="E38" s="261"/>
      <c r="F38" s="236"/>
      <c r="G38" s="216"/>
    </row>
    <row r="39" spans="1:7" s="17" customFormat="1" ht="24.95" customHeight="1">
      <c r="A39" s="227"/>
      <c r="B39" s="258"/>
      <c r="C39" s="259"/>
      <c r="D39" s="260"/>
      <c r="E39" s="261"/>
      <c r="F39" s="236"/>
      <c r="G39" s="216"/>
    </row>
    <row r="40" spans="1:7" s="17" customFormat="1" ht="24.95" customHeight="1">
      <c r="A40" s="227"/>
      <c r="B40" s="258"/>
      <c r="C40" s="259"/>
      <c r="D40" s="260"/>
      <c r="E40" s="261"/>
      <c r="F40" s="236"/>
      <c r="G40" s="216"/>
    </row>
    <row r="41" spans="1:7" s="17" customFormat="1" ht="24.95" customHeight="1" thickBot="1">
      <c r="A41" s="227"/>
      <c r="B41" s="254" t="s">
        <v>240</v>
      </c>
      <c r="C41" s="344"/>
      <c r="D41" s="256"/>
      <c r="E41" s="342"/>
      <c r="F41" s="236"/>
      <c r="G41" s="216"/>
    </row>
    <row r="42" spans="1:7" s="17" customFormat="1" ht="24.95" customHeight="1" thickBot="1">
      <c r="A42" s="227"/>
      <c r="B42" s="254" t="s">
        <v>258</v>
      </c>
      <c r="C42" s="345">
        <v>0</v>
      </c>
      <c r="D42" s="262" t="s">
        <v>64</v>
      </c>
      <c r="E42" s="343">
        <v>0</v>
      </c>
      <c r="F42" s="235">
        <f>C42*E42</f>
        <v>0</v>
      </c>
      <c r="G42" s="217">
        <f>C42*E42</f>
        <v>0</v>
      </c>
    </row>
    <row r="43" spans="1:7" s="17" customFormat="1" ht="24.95" customHeight="1" thickBot="1">
      <c r="A43" s="227"/>
      <c r="B43" s="254" t="s">
        <v>259</v>
      </c>
      <c r="C43" s="345">
        <v>0</v>
      </c>
      <c r="D43" s="262" t="s">
        <v>64</v>
      </c>
      <c r="E43" s="343">
        <v>0</v>
      </c>
      <c r="F43" s="235">
        <f>C43*E43</f>
        <v>0</v>
      </c>
      <c r="G43" s="217">
        <f>C43*E43</f>
        <v>0</v>
      </c>
    </row>
    <row r="44" spans="1:7" s="17" customFormat="1" ht="24.95" customHeight="1" thickBot="1">
      <c r="A44" s="227"/>
      <c r="B44" s="254" t="s">
        <v>260</v>
      </c>
      <c r="C44" s="345">
        <v>0</v>
      </c>
      <c r="D44" s="262" t="s">
        <v>64</v>
      </c>
      <c r="E44" s="343">
        <v>0</v>
      </c>
      <c r="F44" s="235">
        <f>C44*E44</f>
        <v>0</v>
      </c>
      <c r="G44" s="217">
        <f>C44*E44</f>
        <v>0</v>
      </c>
    </row>
    <row r="45" spans="1:7" s="17" customFormat="1" ht="24.95" customHeight="1" thickBot="1">
      <c r="A45" s="227"/>
      <c r="B45" s="254" t="s">
        <v>261</v>
      </c>
      <c r="C45" s="345">
        <v>0</v>
      </c>
      <c r="D45" s="262" t="s">
        <v>64</v>
      </c>
      <c r="E45" s="343">
        <v>0</v>
      </c>
      <c r="F45" s="235">
        <f>C45*E45</f>
        <v>0</v>
      </c>
      <c r="G45" s="217">
        <f>C45*E45</f>
        <v>0</v>
      </c>
    </row>
    <row r="46" spans="1:7" s="17" customFormat="1" ht="24.95" customHeight="1">
      <c r="A46" s="227"/>
      <c r="B46" s="254"/>
      <c r="C46" s="263"/>
      <c r="D46" s="262"/>
      <c r="E46" s="264"/>
      <c r="F46" s="235"/>
      <c r="G46" s="217"/>
    </row>
    <row r="47" spans="1:7" s="17" customFormat="1" ht="24.95" customHeight="1">
      <c r="A47" s="227"/>
      <c r="B47" s="254"/>
      <c r="C47" s="263"/>
      <c r="D47" s="262"/>
      <c r="E47" s="264"/>
      <c r="F47" s="235"/>
      <c r="G47" s="217"/>
    </row>
    <row r="48" spans="1:7" s="17" customFormat="1" ht="24.95" customHeight="1">
      <c r="A48" s="227"/>
      <c r="B48" s="258"/>
      <c r="C48" s="259"/>
      <c r="D48" s="260"/>
      <c r="E48" s="261"/>
      <c r="F48" s="236"/>
      <c r="G48" s="216"/>
    </row>
    <row r="49" spans="1:13" s="17" customFormat="1" ht="24.95" customHeight="1" thickBot="1">
      <c r="A49" s="227"/>
      <c r="B49" s="254" t="s">
        <v>241</v>
      </c>
      <c r="C49" s="255"/>
      <c r="D49" s="256"/>
      <c r="E49" s="257"/>
      <c r="F49" s="235"/>
      <c r="G49" s="217"/>
    </row>
    <row r="50" spans="1:13" s="17" customFormat="1" ht="24.95" customHeight="1" thickBot="1">
      <c r="A50" s="227"/>
      <c r="B50" s="254" t="s">
        <v>258</v>
      </c>
      <c r="C50" s="345">
        <v>0</v>
      </c>
      <c r="D50" s="262" t="s">
        <v>64</v>
      </c>
      <c r="E50" s="343">
        <v>0</v>
      </c>
      <c r="F50" s="235">
        <f>C50*E50</f>
        <v>0</v>
      </c>
      <c r="G50" s="217">
        <f>C50*E50</f>
        <v>0</v>
      </c>
      <c r="H50" s="38"/>
      <c r="I50" s="38"/>
      <c r="J50" s="38"/>
      <c r="K50" s="38"/>
      <c r="L50" s="38"/>
      <c r="M50" s="38"/>
    </row>
    <row r="51" spans="1:13" s="17" customFormat="1" ht="24.95" customHeight="1" thickBot="1">
      <c r="A51" s="227"/>
      <c r="B51" s="254" t="s">
        <v>259</v>
      </c>
      <c r="C51" s="345">
        <v>0</v>
      </c>
      <c r="D51" s="262" t="s">
        <v>64</v>
      </c>
      <c r="E51" s="343">
        <v>0</v>
      </c>
      <c r="F51" s="235">
        <f>C51*E51</f>
        <v>0</v>
      </c>
      <c r="G51" s="217">
        <f>C51*E51</f>
        <v>0</v>
      </c>
      <c r="H51" s="38"/>
      <c r="I51" s="38"/>
      <c r="J51" s="38"/>
      <c r="K51" s="38"/>
      <c r="L51" s="38"/>
      <c r="M51" s="38"/>
    </row>
    <row r="52" spans="1:13" s="17" customFormat="1" ht="24.95" customHeight="1" thickBot="1">
      <c r="A52" s="227"/>
      <c r="B52" s="254" t="s">
        <v>260</v>
      </c>
      <c r="C52" s="345">
        <v>0</v>
      </c>
      <c r="D52" s="262" t="s">
        <v>64</v>
      </c>
      <c r="E52" s="343">
        <v>0</v>
      </c>
      <c r="F52" s="235">
        <f>C52*E52</f>
        <v>0</v>
      </c>
      <c r="G52" s="217">
        <f>C52*E52</f>
        <v>0</v>
      </c>
      <c r="H52" s="38"/>
      <c r="I52" s="38"/>
      <c r="J52" s="38"/>
      <c r="K52" s="38"/>
      <c r="L52" s="38"/>
      <c r="M52" s="38"/>
    </row>
    <row r="53" spans="1:13" s="17" customFormat="1" ht="24.95" customHeight="1" thickBot="1">
      <c r="A53" s="227"/>
      <c r="B53" s="254" t="s">
        <v>261</v>
      </c>
      <c r="C53" s="345">
        <v>0</v>
      </c>
      <c r="D53" s="262" t="s">
        <v>64</v>
      </c>
      <c r="E53" s="343">
        <v>0</v>
      </c>
      <c r="F53" s="235">
        <f>C53*E53</f>
        <v>0</v>
      </c>
      <c r="G53" s="217">
        <f>C53*E53</f>
        <v>0</v>
      </c>
      <c r="H53" s="38"/>
      <c r="I53" s="38"/>
      <c r="J53" s="38"/>
      <c r="K53" s="38"/>
      <c r="L53" s="38"/>
      <c r="M53" s="38"/>
    </row>
    <row r="54" spans="1:13" s="17" customFormat="1" ht="24.95" customHeight="1">
      <c r="A54" s="227"/>
      <c r="B54" s="254"/>
      <c r="C54" s="263"/>
      <c r="D54" s="262"/>
      <c r="E54" s="264"/>
      <c r="F54" s="235"/>
      <c r="G54" s="217"/>
      <c r="H54" s="38"/>
      <c r="I54" s="38"/>
      <c r="J54" s="38"/>
      <c r="K54" s="38"/>
      <c r="L54" s="38"/>
      <c r="M54" s="38"/>
    </row>
    <row r="55" spans="1:13" s="17" customFormat="1" ht="24.95" customHeight="1">
      <c r="A55" s="227"/>
      <c r="B55" s="258"/>
      <c r="C55" s="259"/>
      <c r="D55" s="260"/>
      <c r="E55" s="261"/>
      <c r="F55" s="236"/>
      <c r="G55" s="216"/>
      <c r="H55" s="38"/>
      <c r="I55" s="38"/>
      <c r="J55" s="38"/>
      <c r="K55" s="38"/>
      <c r="L55" s="38"/>
      <c r="M55" s="38"/>
    </row>
    <row r="56" spans="1:13" s="17" customFormat="1" ht="24.95" customHeight="1">
      <c r="A56" s="227"/>
      <c r="B56" s="258"/>
      <c r="C56" s="259"/>
      <c r="D56" s="260"/>
      <c r="E56" s="261"/>
      <c r="F56" s="236"/>
      <c r="G56" s="216"/>
      <c r="H56" s="38"/>
      <c r="I56" s="38"/>
      <c r="J56" s="38"/>
      <c r="K56" s="38"/>
      <c r="L56" s="38"/>
      <c r="M56" s="38"/>
    </row>
    <row r="57" spans="1:13" s="17" customFormat="1" ht="24.95" customHeight="1">
      <c r="A57" s="227"/>
      <c r="B57" s="254" t="s">
        <v>65</v>
      </c>
      <c r="C57" s="255"/>
      <c r="D57" s="256"/>
      <c r="E57" s="257"/>
      <c r="F57" s="235"/>
      <c r="G57" s="217"/>
      <c r="H57" s="38"/>
      <c r="I57" s="38"/>
      <c r="J57" s="38"/>
      <c r="K57" s="38"/>
      <c r="L57" s="38"/>
      <c r="M57" s="38"/>
    </row>
    <row r="58" spans="1:13" ht="24.95" customHeight="1">
      <c r="A58" s="227"/>
      <c r="B58" s="258"/>
      <c r="C58" s="259"/>
      <c r="D58" s="260"/>
      <c r="E58" s="261"/>
      <c r="F58" s="236"/>
      <c r="G58" s="216"/>
    </row>
    <row r="59" spans="1:13" ht="24.95" customHeight="1">
      <c r="A59" s="227"/>
      <c r="B59" s="258"/>
      <c r="C59" s="259"/>
      <c r="D59" s="260"/>
      <c r="E59" s="261"/>
      <c r="F59" s="236"/>
      <c r="G59" s="216"/>
    </row>
    <row r="60" spans="1:13" ht="24.95" customHeight="1">
      <c r="A60" s="227"/>
      <c r="B60" s="258"/>
      <c r="C60" s="259"/>
      <c r="D60" s="260"/>
      <c r="E60" s="261"/>
      <c r="F60" s="236"/>
      <c r="G60" s="216"/>
    </row>
    <row r="61" spans="1:13" ht="30" customHeight="1">
      <c r="A61" s="227"/>
      <c r="B61" s="265" t="s">
        <v>66</v>
      </c>
      <c r="C61" s="255"/>
      <c r="D61" s="266"/>
      <c r="E61" s="267"/>
      <c r="F61" s="237">
        <f>SUM(F13:F60)</f>
        <v>0</v>
      </c>
      <c r="G61" s="218">
        <f>SUM(G13:G60)</f>
        <v>0</v>
      </c>
    </row>
    <row r="62" spans="1:13" ht="24.95" customHeight="1">
      <c r="A62" s="227"/>
      <c r="B62" s="254"/>
      <c r="C62" s="255"/>
      <c r="D62" s="256"/>
      <c r="E62" s="257"/>
      <c r="F62" s="235"/>
      <c r="G62" s="219"/>
    </row>
    <row r="63" spans="1:13" s="82" customFormat="1" ht="30" customHeight="1">
      <c r="A63" s="228" t="s">
        <v>11</v>
      </c>
      <c r="B63" s="268" t="s">
        <v>67</v>
      </c>
      <c r="C63" s="269"/>
      <c r="D63" s="270"/>
      <c r="E63" s="271"/>
      <c r="F63" s="238"/>
      <c r="G63" s="219"/>
    </row>
    <row r="64" spans="1:13" ht="24.95" customHeight="1">
      <c r="A64" s="227"/>
      <c r="B64" s="254"/>
      <c r="C64" s="255"/>
      <c r="D64" s="256"/>
      <c r="E64" s="257"/>
      <c r="F64" s="235"/>
      <c r="G64" s="219"/>
    </row>
    <row r="65" spans="1:13" s="17" customFormat="1" ht="24.95" customHeight="1">
      <c r="A65" s="227"/>
      <c r="B65" s="272" t="s">
        <v>68</v>
      </c>
      <c r="C65" s="259"/>
      <c r="D65" s="260"/>
      <c r="E65" s="273" t="s">
        <v>264</v>
      </c>
      <c r="F65" s="236"/>
      <c r="G65" s="216"/>
      <c r="H65" s="38"/>
      <c r="I65" s="38"/>
      <c r="J65" s="38"/>
      <c r="K65" s="38"/>
      <c r="L65" s="38"/>
      <c r="M65" s="38"/>
    </row>
    <row r="66" spans="1:13" s="17" customFormat="1" ht="24.95" customHeight="1">
      <c r="A66" s="227"/>
      <c r="B66" s="272"/>
      <c r="C66" s="259"/>
      <c r="D66" s="260"/>
      <c r="E66" s="273" t="s">
        <v>265</v>
      </c>
      <c r="F66" s="236"/>
      <c r="G66" s="216"/>
      <c r="H66" s="38"/>
      <c r="I66" s="38"/>
      <c r="J66" s="38"/>
      <c r="K66" s="38"/>
      <c r="L66" s="38"/>
      <c r="M66" s="38"/>
    </row>
    <row r="67" spans="1:13" s="17" customFormat="1" ht="24.95" customHeight="1">
      <c r="A67" s="227"/>
      <c r="B67" s="272"/>
      <c r="C67" s="259"/>
      <c r="D67" s="260"/>
      <c r="E67" s="273"/>
      <c r="F67" s="236"/>
      <c r="G67" s="216"/>
      <c r="H67" s="38"/>
      <c r="I67" s="38"/>
      <c r="J67" s="38"/>
      <c r="K67" s="38"/>
      <c r="L67" s="38"/>
      <c r="M67" s="38"/>
    </row>
    <row r="68" spans="1:13" s="17" customFormat="1" ht="24.95" customHeight="1">
      <c r="A68" s="227"/>
      <c r="B68" s="272" t="s">
        <v>256</v>
      </c>
      <c r="C68" s="259"/>
      <c r="D68" s="260"/>
      <c r="E68" s="273" t="s">
        <v>264</v>
      </c>
      <c r="F68" s="236"/>
      <c r="G68" s="216"/>
      <c r="H68" s="38"/>
      <c r="I68" s="38"/>
      <c r="J68" s="38"/>
      <c r="K68" s="38"/>
      <c r="L68" s="38"/>
      <c r="M68" s="38"/>
    </row>
    <row r="69" spans="1:13" s="17" customFormat="1" ht="24.95" customHeight="1">
      <c r="A69" s="227"/>
      <c r="B69" s="272"/>
      <c r="C69" s="259"/>
      <c r="D69" s="260"/>
      <c r="E69" s="273" t="s">
        <v>265</v>
      </c>
      <c r="F69" s="236"/>
      <c r="G69" s="216"/>
      <c r="H69" s="38"/>
      <c r="I69" s="38"/>
      <c r="J69" s="38"/>
      <c r="K69" s="38"/>
      <c r="L69" s="38"/>
      <c r="M69" s="38"/>
    </row>
    <row r="70" spans="1:13" s="17" customFormat="1" ht="24.95" customHeight="1">
      <c r="A70" s="227"/>
      <c r="B70" s="272"/>
      <c r="C70" s="259"/>
      <c r="D70" s="260"/>
      <c r="E70" s="273"/>
      <c r="F70" s="236"/>
      <c r="G70" s="216"/>
      <c r="H70" s="38"/>
      <c r="I70" s="38"/>
      <c r="J70" s="38"/>
      <c r="K70" s="38"/>
      <c r="L70" s="38"/>
      <c r="M70" s="38"/>
    </row>
    <row r="71" spans="1:13" s="17" customFormat="1" ht="24.95" customHeight="1">
      <c r="A71" s="227"/>
      <c r="B71" s="272" t="s">
        <v>257</v>
      </c>
      <c r="C71" s="259"/>
      <c r="D71" s="260"/>
      <c r="E71" s="273" t="s">
        <v>264</v>
      </c>
      <c r="F71" s="236"/>
      <c r="G71" s="216"/>
      <c r="H71" s="38"/>
      <c r="I71" s="38"/>
      <c r="J71" s="38"/>
      <c r="K71" s="38"/>
      <c r="L71" s="38"/>
      <c r="M71" s="38"/>
    </row>
    <row r="72" spans="1:13" s="17" customFormat="1" ht="24.95" customHeight="1">
      <c r="A72" s="227"/>
      <c r="B72" s="272"/>
      <c r="C72" s="259"/>
      <c r="D72" s="260"/>
      <c r="E72" s="273" t="s">
        <v>265</v>
      </c>
      <c r="F72" s="236"/>
      <c r="G72" s="216"/>
      <c r="H72" s="38"/>
      <c r="I72" s="38"/>
      <c r="J72" s="38"/>
      <c r="K72" s="38"/>
      <c r="L72" s="38"/>
      <c r="M72" s="38"/>
    </row>
    <row r="73" spans="1:13" s="17" customFormat="1" ht="24.95" customHeight="1">
      <c r="A73" s="227"/>
      <c r="B73" s="258"/>
      <c r="C73" s="259"/>
      <c r="D73" s="260"/>
      <c r="E73" s="261"/>
      <c r="F73" s="239"/>
      <c r="G73" s="219"/>
      <c r="H73" s="38"/>
      <c r="I73" s="38"/>
      <c r="J73" s="38"/>
      <c r="K73" s="38"/>
      <c r="L73" s="38"/>
      <c r="M73" s="38"/>
    </row>
    <row r="74" spans="1:13" s="17" customFormat="1" ht="24.95" customHeight="1" thickBot="1">
      <c r="A74" s="227"/>
      <c r="B74" s="254" t="s">
        <v>69</v>
      </c>
      <c r="C74" s="274"/>
      <c r="D74" s="256"/>
      <c r="E74" s="275"/>
      <c r="F74" s="239"/>
      <c r="G74" s="219"/>
      <c r="H74" s="38"/>
      <c r="I74" s="38"/>
      <c r="J74" s="38"/>
      <c r="K74" s="38"/>
      <c r="L74" s="38"/>
      <c r="M74" s="38"/>
    </row>
    <row r="75" spans="1:13" s="17" customFormat="1" ht="24.95" customHeight="1" thickBot="1">
      <c r="A75" s="227"/>
      <c r="B75" s="345">
        <v>0</v>
      </c>
      <c r="C75" s="262" t="s">
        <v>64</v>
      </c>
      <c r="D75" s="346">
        <v>6.2E-2</v>
      </c>
      <c r="E75" s="273" t="s">
        <v>264</v>
      </c>
      <c r="F75" s="239">
        <f>B75*D75</f>
        <v>0</v>
      </c>
      <c r="G75" s="219"/>
      <c r="H75" s="38"/>
      <c r="I75" s="38"/>
      <c r="J75" s="38"/>
      <c r="K75" s="38"/>
      <c r="L75" s="38"/>
      <c r="M75" s="38"/>
    </row>
    <row r="76" spans="1:13" s="17" customFormat="1" ht="24.95" customHeight="1" thickBot="1">
      <c r="A76" s="227"/>
      <c r="B76" s="345">
        <v>0</v>
      </c>
      <c r="C76" s="262" t="s">
        <v>64</v>
      </c>
      <c r="D76" s="346">
        <v>6.2E-2</v>
      </c>
      <c r="E76" s="273" t="s">
        <v>265</v>
      </c>
      <c r="F76" s="239"/>
      <c r="G76" s="219">
        <f>B76*D76</f>
        <v>0</v>
      </c>
      <c r="H76" s="38"/>
      <c r="I76" s="38"/>
      <c r="J76" s="38"/>
      <c r="K76" s="38"/>
      <c r="L76" s="38"/>
      <c r="M76" s="38"/>
    </row>
    <row r="77" spans="1:13" s="17" customFormat="1" ht="24.95" customHeight="1">
      <c r="A77" s="227"/>
      <c r="B77" s="276"/>
      <c r="C77" s="277"/>
      <c r="D77" s="278"/>
      <c r="E77" s="279"/>
      <c r="F77" s="239"/>
      <c r="G77" s="219"/>
      <c r="H77" s="38"/>
      <c r="I77" s="38"/>
      <c r="J77" s="38"/>
      <c r="K77" s="38"/>
      <c r="L77" s="38"/>
      <c r="M77" s="38"/>
    </row>
    <row r="78" spans="1:13" s="17" customFormat="1" ht="24.95" customHeight="1">
      <c r="A78" s="227"/>
      <c r="B78" s="276"/>
      <c r="C78" s="277"/>
      <c r="D78" s="278"/>
      <c r="E78" s="279"/>
      <c r="F78" s="239"/>
      <c r="G78" s="219"/>
      <c r="H78" s="38"/>
      <c r="I78" s="38"/>
      <c r="J78" s="38"/>
      <c r="K78" s="38"/>
      <c r="L78" s="38"/>
      <c r="M78" s="38"/>
    </row>
    <row r="79" spans="1:13" s="17" customFormat="1" ht="24.95" customHeight="1" thickBot="1">
      <c r="A79" s="227"/>
      <c r="B79" s="272" t="s">
        <v>70</v>
      </c>
      <c r="C79" s="277"/>
      <c r="D79" s="278"/>
      <c r="E79" s="279"/>
      <c r="F79" s="239"/>
      <c r="G79" s="219"/>
      <c r="H79" s="38"/>
      <c r="I79" s="38"/>
      <c r="J79" s="38"/>
      <c r="K79" s="38"/>
      <c r="L79" s="38"/>
      <c r="M79" s="38"/>
    </row>
    <row r="80" spans="1:13" s="17" customFormat="1" ht="24.95" customHeight="1" thickBot="1">
      <c r="A80" s="227"/>
      <c r="B80" s="345">
        <v>0</v>
      </c>
      <c r="C80" s="262" t="s">
        <v>64</v>
      </c>
      <c r="D80" s="347">
        <v>1.4500000000000001E-2</v>
      </c>
      <c r="E80" s="273" t="s">
        <v>264</v>
      </c>
      <c r="F80" s="239">
        <f>B80*D80</f>
        <v>0</v>
      </c>
      <c r="G80" s="219"/>
      <c r="H80" s="38"/>
      <c r="I80" s="38"/>
      <c r="J80" s="38"/>
      <c r="K80" s="38"/>
      <c r="L80" s="38"/>
      <c r="M80" s="38"/>
    </row>
    <row r="81" spans="1:13" s="17" customFormat="1" ht="24.95" customHeight="1" thickBot="1">
      <c r="A81" s="227"/>
      <c r="B81" s="345">
        <v>0</v>
      </c>
      <c r="C81" s="262" t="s">
        <v>64</v>
      </c>
      <c r="D81" s="347">
        <v>1.4500000000000001E-2</v>
      </c>
      <c r="E81" s="273" t="s">
        <v>265</v>
      </c>
      <c r="F81" s="239"/>
      <c r="G81" s="219">
        <f>B81*D81</f>
        <v>0</v>
      </c>
      <c r="H81" s="38"/>
      <c r="I81" s="38"/>
      <c r="J81" s="38"/>
      <c r="K81" s="38"/>
      <c r="L81" s="38"/>
      <c r="M81" s="38"/>
    </row>
    <row r="82" spans="1:13" s="17" customFormat="1" ht="24.95" customHeight="1">
      <c r="A82" s="227"/>
      <c r="B82" s="272"/>
      <c r="C82" s="277"/>
      <c r="D82" s="278"/>
      <c r="E82" s="279"/>
      <c r="F82" s="239"/>
      <c r="G82" s="219"/>
      <c r="H82" s="38"/>
      <c r="I82" s="38"/>
      <c r="J82" s="38"/>
      <c r="K82" s="38"/>
      <c r="L82" s="38"/>
      <c r="M82" s="38"/>
    </row>
    <row r="83" spans="1:13" s="17" customFormat="1" ht="24.95" customHeight="1">
      <c r="A83" s="227"/>
      <c r="B83" s="272"/>
      <c r="C83" s="277"/>
      <c r="D83" s="278"/>
      <c r="E83" s="279"/>
      <c r="F83" s="239"/>
      <c r="G83" s="219"/>
      <c r="H83" s="38"/>
      <c r="I83" s="38"/>
      <c r="J83" s="38"/>
      <c r="K83" s="38"/>
      <c r="L83" s="38"/>
      <c r="M83" s="38"/>
    </row>
    <row r="84" spans="1:13" s="17" customFormat="1" ht="24.95" customHeight="1" thickBot="1">
      <c r="A84" s="227"/>
      <c r="B84" s="272" t="s">
        <v>283</v>
      </c>
      <c r="C84" s="277"/>
      <c r="D84" s="278"/>
      <c r="E84" s="279"/>
      <c r="F84" s="239"/>
      <c r="G84" s="219"/>
      <c r="H84" s="38"/>
      <c r="I84" s="38"/>
      <c r="J84" s="38"/>
      <c r="K84" s="38"/>
      <c r="L84" s="38"/>
      <c r="M84" s="38"/>
    </row>
    <row r="85" spans="1:13" s="17" customFormat="1" ht="24.95" customHeight="1" thickBot="1">
      <c r="A85" s="227"/>
      <c r="B85" s="345">
        <v>0</v>
      </c>
      <c r="C85" s="262" t="s">
        <v>64</v>
      </c>
      <c r="D85" s="346">
        <v>0.27200000000000002</v>
      </c>
      <c r="E85" s="273" t="s">
        <v>264</v>
      </c>
      <c r="F85" s="239">
        <f>B85*D85</f>
        <v>0</v>
      </c>
      <c r="G85" s="219"/>
      <c r="H85" s="38"/>
      <c r="I85" s="38"/>
      <c r="J85" s="38"/>
      <c r="K85" s="38"/>
      <c r="L85" s="38"/>
      <c r="M85" s="38"/>
    </row>
    <row r="86" spans="1:13" s="17" customFormat="1" ht="24.95" customHeight="1" thickBot="1">
      <c r="A86" s="227"/>
      <c r="B86" s="345">
        <v>0</v>
      </c>
      <c r="C86" s="262" t="s">
        <v>64</v>
      </c>
      <c r="D86" s="346">
        <v>0.27200000000000002</v>
      </c>
      <c r="E86" s="273" t="s">
        <v>265</v>
      </c>
      <c r="F86" s="239"/>
      <c r="G86" s="219">
        <f>B86*D86</f>
        <v>0</v>
      </c>
      <c r="H86" s="38"/>
      <c r="I86" s="38"/>
      <c r="J86" s="38"/>
      <c r="K86" s="38"/>
      <c r="L86" s="38"/>
      <c r="M86" s="38"/>
    </row>
    <row r="87" spans="1:13" s="17" customFormat="1" ht="24.95" customHeight="1">
      <c r="A87" s="227"/>
      <c r="B87" s="272"/>
      <c r="C87" s="277"/>
      <c r="D87" s="278"/>
      <c r="E87" s="279"/>
      <c r="F87" s="239"/>
      <c r="G87" s="219"/>
      <c r="H87" s="38"/>
      <c r="I87" s="38"/>
      <c r="J87" s="38"/>
      <c r="K87" s="38"/>
      <c r="L87" s="38"/>
      <c r="M87" s="38"/>
    </row>
    <row r="88" spans="1:13" s="17" customFormat="1" ht="24.95" customHeight="1">
      <c r="A88" s="227"/>
      <c r="B88" s="272"/>
      <c r="C88" s="277"/>
      <c r="D88" s="278"/>
      <c r="E88" s="279"/>
      <c r="F88" s="239"/>
      <c r="G88" s="219"/>
      <c r="H88" s="38"/>
      <c r="I88" s="38"/>
      <c r="J88" s="38"/>
      <c r="K88" s="38"/>
      <c r="L88" s="38"/>
      <c r="M88" s="38"/>
    </row>
    <row r="89" spans="1:13" s="17" customFormat="1" ht="24.95" customHeight="1" thickBot="1">
      <c r="A89" s="227"/>
      <c r="B89" s="280" t="s">
        <v>284</v>
      </c>
      <c r="C89" s="281"/>
      <c r="D89" s="282"/>
      <c r="E89" s="283"/>
      <c r="F89" s="239"/>
      <c r="G89" s="219"/>
      <c r="H89" s="38"/>
      <c r="I89" s="38"/>
      <c r="J89" s="38"/>
      <c r="K89" s="38"/>
      <c r="L89" s="38"/>
      <c r="M89" s="38"/>
    </row>
    <row r="90" spans="1:13" s="17" customFormat="1" ht="24.95" customHeight="1" thickBot="1">
      <c r="A90" s="227"/>
      <c r="B90" s="345">
        <v>0</v>
      </c>
      <c r="C90" s="262" t="s">
        <v>64</v>
      </c>
      <c r="D90" s="346">
        <v>0.32300000000000001</v>
      </c>
      <c r="E90" s="273" t="s">
        <v>264</v>
      </c>
      <c r="F90" s="239">
        <f>B90*D90</f>
        <v>0</v>
      </c>
      <c r="G90" s="219"/>
      <c r="H90" s="38"/>
      <c r="I90" s="38"/>
      <c r="J90" s="38"/>
      <c r="K90" s="38"/>
      <c r="L90" s="38"/>
      <c r="M90" s="38"/>
    </row>
    <row r="91" spans="1:13" s="17" customFormat="1" ht="24.95" customHeight="1" thickBot="1">
      <c r="A91" s="227"/>
      <c r="B91" s="345">
        <v>0</v>
      </c>
      <c r="C91" s="262" t="s">
        <v>64</v>
      </c>
      <c r="D91" s="346">
        <v>0.32300000000000001</v>
      </c>
      <c r="E91" s="273" t="s">
        <v>265</v>
      </c>
      <c r="F91" s="239"/>
      <c r="G91" s="219">
        <f>B91*D91</f>
        <v>0</v>
      </c>
      <c r="H91" s="38"/>
      <c r="I91" s="38"/>
      <c r="J91" s="38"/>
      <c r="K91" s="38"/>
      <c r="L91" s="38"/>
      <c r="M91" s="38"/>
    </row>
    <row r="92" spans="1:13" s="17" customFormat="1" ht="24.95" customHeight="1">
      <c r="A92" s="227"/>
      <c r="B92" s="272"/>
      <c r="C92" s="277"/>
      <c r="D92" s="278"/>
      <c r="E92" s="279"/>
      <c r="F92" s="239"/>
      <c r="G92" s="219"/>
      <c r="H92" s="38"/>
      <c r="I92" s="38"/>
      <c r="J92" s="38"/>
      <c r="K92" s="38"/>
      <c r="L92" s="38"/>
      <c r="M92" s="38"/>
    </row>
    <row r="93" spans="1:13" s="17" customFormat="1" ht="24.95" customHeight="1">
      <c r="A93" s="227"/>
      <c r="B93" s="272"/>
      <c r="C93" s="277"/>
      <c r="D93" s="278"/>
      <c r="E93" s="279"/>
      <c r="F93" s="239"/>
      <c r="G93" s="219"/>
      <c r="H93" s="38"/>
      <c r="I93" s="38"/>
      <c r="J93" s="38"/>
      <c r="K93" s="38"/>
      <c r="L93" s="38"/>
      <c r="M93" s="38"/>
    </row>
    <row r="94" spans="1:13" s="17" customFormat="1" ht="24.95" customHeight="1" thickBot="1">
      <c r="A94" s="227"/>
      <c r="B94" s="272" t="s">
        <v>71</v>
      </c>
      <c r="C94" s="277"/>
      <c r="D94" s="278"/>
      <c r="E94" s="279"/>
      <c r="F94" s="239"/>
      <c r="G94" s="219"/>
      <c r="H94" s="38"/>
      <c r="I94" s="38"/>
      <c r="J94" s="38"/>
      <c r="K94" s="38"/>
      <c r="L94" s="38"/>
      <c r="M94" s="38"/>
    </row>
    <row r="95" spans="1:13" s="17" customFormat="1" ht="24.95" customHeight="1" thickBot="1">
      <c r="A95" s="227"/>
      <c r="B95" s="345">
        <v>0</v>
      </c>
      <c r="C95" s="262" t="s">
        <v>64</v>
      </c>
      <c r="D95" s="348">
        <v>0</v>
      </c>
      <c r="E95" s="273" t="s">
        <v>264</v>
      </c>
      <c r="F95" s="239">
        <f>B95*D95</f>
        <v>0</v>
      </c>
      <c r="G95" s="219"/>
      <c r="H95" s="38"/>
      <c r="I95" s="38"/>
      <c r="J95" s="38"/>
      <c r="K95" s="38"/>
      <c r="L95" s="38"/>
      <c r="M95" s="38"/>
    </row>
    <row r="96" spans="1:13" s="17" customFormat="1" ht="24.95" customHeight="1" thickBot="1">
      <c r="A96" s="227"/>
      <c r="B96" s="345">
        <v>0</v>
      </c>
      <c r="C96" s="262" t="s">
        <v>64</v>
      </c>
      <c r="D96" s="348">
        <v>0</v>
      </c>
      <c r="E96" s="273" t="s">
        <v>265</v>
      </c>
      <c r="F96" s="239"/>
      <c r="G96" s="219">
        <f>B96*D96</f>
        <v>0</v>
      </c>
      <c r="H96" s="38"/>
      <c r="I96" s="38"/>
      <c r="J96" s="38"/>
      <c r="K96" s="38"/>
      <c r="L96" s="38"/>
      <c r="M96" s="38"/>
    </row>
    <row r="97" spans="1:13" s="17" customFormat="1" ht="24.95" customHeight="1">
      <c r="A97" s="227"/>
      <c r="B97" s="284"/>
      <c r="C97" s="285"/>
      <c r="D97" s="286"/>
      <c r="E97" s="287"/>
      <c r="F97" s="240"/>
      <c r="G97" s="220"/>
      <c r="H97" s="38"/>
      <c r="I97" s="38"/>
      <c r="J97" s="38"/>
      <c r="K97" s="38"/>
      <c r="L97" s="38"/>
      <c r="M97" s="38"/>
    </row>
    <row r="98" spans="1:13" s="17" customFormat="1" ht="24.95" customHeight="1">
      <c r="A98" s="227"/>
      <c r="B98" s="284"/>
      <c r="C98" s="285"/>
      <c r="D98" s="286"/>
      <c r="E98" s="287"/>
      <c r="F98" s="240"/>
      <c r="G98" s="220"/>
      <c r="H98" s="38"/>
      <c r="I98" s="38"/>
      <c r="J98" s="38"/>
      <c r="K98" s="38"/>
      <c r="L98" s="38"/>
      <c r="M98" s="38"/>
    </row>
    <row r="99" spans="1:13" s="17" customFormat="1" ht="24.95" customHeight="1" thickBot="1">
      <c r="A99" s="227"/>
      <c r="B99" s="272" t="s">
        <v>72</v>
      </c>
      <c r="C99" s="277"/>
      <c r="D99" s="278"/>
      <c r="E99" s="279"/>
      <c r="F99" s="239"/>
      <c r="G99" s="219"/>
      <c r="H99" s="38"/>
      <c r="I99" s="38"/>
      <c r="J99" s="38"/>
      <c r="K99" s="38"/>
      <c r="L99" s="38"/>
      <c r="M99" s="38"/>
    </row>
    <row r="100" spans="1:13" s="17" customFormat="1" ht="24.95" customHeight="1" thickBot="1">
      <c r="A100" s="227"/>
      <c r="B100" s="345">
        <v>0</v>
      </c>
      <c r="C100" s="262" t="s">
        <v>64</v>
      </c>
      <c r="D100" s="348">
        <v>0</v>
      </c>
      <c r="E100" s="273" t="s">
        <v>264</v>
      </c>
      <c r="F100" s="239">
        <f>B100*D100</f>
        <v>0</v>
      </c>
      <c r="G100" s="219"/>
      <c r="H100" s="38"/>
      <c r="I100" s="38"/>
      <c r="J100" s="38"/>
      <c r="K100" s="38"/>
      <c r="L100" s="38"/>
      <c r="M100" s="38"/>
    </row>
    <row r="101" spans="1:13" s="17" customFormat="1" ht="24.95" customHeight="1" thickBot="1">
      <c r="A101" s="227"/>
      <c r="B101" s="345">
        <v>0</v>
      </c>
      <c r="C101" s="262" t="s">
        <v>64</v>
      </c>
      <c r="D101" s="348">
        <v>0</v>
      </c>
      <c r="E101" s="273" t="s">
        <v>265</v>
      </c>
      <c r="F101" s="239"/>
      <c r="G101" s="219">
        <f>B101*D101</f>
        <v>0</v>
      </c>
      <c r="H101" s="38"/>
      <c r="I101" s="38"/>
      <c r="J101" s="38"/>
      <c r="K101" s="38"/>
      <c r="L101" s="38"/>
      <c r="M101" s="38"/>
    </row>
    <row r="102" spans="1:13" s="17" customFormat="1" ht="24.95" customHeight="1">
      <c r="A102" s="227"/>
      <c r="B102" s="272"/>
      <c r="C102" s="277"/>
      <c r="D102" s="288"/>
      <c r="E102" s="279"/>
      <c r="F102" s="236"/>
      <c r="G102" s="216"/>
      <c r="H102" s="38"/>
      <c r="I102" s="38"/>
      <c r="J102" s="38"/>
      <c r="K102" s="38"/>
      <c r="L102" s="38"/>
      <c r="M102" s="38"/>
    </row>
    <row r="103" spans="1:13" s="17" customFormat="1" ht="24.95" customHeight="1">
      <c r="A103" s="227"/>
      <c r="B103" s="272"/>
      <c r="C103" s="277"/>
      <c r="D103" s="288"/>
      <c r="E103" s="279"/>
      <c r="F103" s="236"/>
      <c r="G103" s="216"/>
      <c r="H103" s="38"/>
      <c r="I103" s="38"/>
      <c r="J103" s="38"/>
      <c r="K103" s="38"/>
      <c r="L103" s="38"/>
      <c r="M103" s="38"/>
    </row>
    <row r="104" spans="1:13" s="17" customFormat="1" ht="24.95" customHeight="1">
      <c r="A104" s="227"/>
      <c r="B104" s="289" t="s">
        <v>242</v>
      </c>
      <c r="C104" s="277"/>
      <c r="D104" s="288"/>
      <c r="E104" s="273" t="s">
        <v>264</v>
      </c>
      <c r="F104" s="236"/>
      <c r="G104" s="216"/>
      <c r="H104" s="38"/>
      <c r="I104" s="38"/>
      <c r="J104" s="38"/>
      <c r="K104" s="38"/>
      <c r="L104" s="38"/>
      <c r="M104" s="38"/>
    </row>
    <row r="105" spans="1:13" s="17" customFormat="1" ht="24.95" customHeight="1">
      <c r="A105" s="227"/>
      <c r="B105" s="272"/>
      <c r="C105" s="277"/>
      <c r="D105" s="288"/>
      <c r="E105" s="273" t="s">
        <v>265</v>
      </c>
      <c r="F105" s="236"/>
      <c r="G105" s="216"/>
      <c r="H105" s="38"/>
      <c r="I105" s="38"/>
      <c r="J105" s="38"/>
      <c r="K105" s="38"/>
      <c r="L105" s="38"/>
      <c r="M105" s="38"/>
    </row>
    <row r="106" spans="1:13" s="17" customFormat="1" ht="24.95" customHeight="1">
      <c r="A106" s="227"/>
      <c r="B106" s="272"/>
      <c r="C106" s="277"/>
      <c r="D106" s="288"/>
      <c r="E106" s="279"/>
      <c r="F106" s="236"/>
      <c r="G106" s="216"/>
      <c r="H106" s="38"/>
      <c r="I106" s="38"/>
      <c r="J106" s="38"/>
      <c r="K106" s="38"/>
      <c r="L106" s="38"/>
      <c r="M106" s="38"/>
    </row>
    <row r="107" spans="1:13" s="17" customFormat="1" ht="24.95" customHeight="1">
      <c r="A107" s="227"/>
      <c r="B107" s="272"/>
      <c r="C107" s="277"/>
      <c r="D107" s="288"/>
      <c r="E107" s="279"/>
      <c r="F107" s="236"/>
      <c r="G107" s="216"/>
      <c r="H107" s="38"/>
      <c r="I107" s="38"/>
      <c r="J107" s="38"/>
      <c r="K107" s="38"/>
      <c r="L107" s="38"/>
      <c r="M107" s="38"/>
    </row>
    <row r="108" spans="1:13" s="17" customFormat="1" ht="24.95" customHeight="1">
      <c r="A108" s="227"/>
      <c r="B108" s="272" t="s">
        <v>73</v>
      </c>
      <c r="C108" s="277"/>
      <c r="D108" s="288"/>
      <c r="E108" s="279"/>
      <c r="F108" s="236"/>
      <c r="G108" s="216"/>
      <c r="H108" s="38"/>
      <c r="I108" s="38"/>
      <c r="J108" s="38"/>
      <c r="K108" s="38"/>
      <c r="L108" s="38"/>
      <c r="M108" s="38"/>
    </row>
    <row r="109" spans="1:13" s="17" customFormat="1" ht="24.95" customHeight="1">
      <c r="A109" s="227"/>
      <c r="B109" s="272"/>
      <c r="C109" s="277"/>
      <c r="D109" s="288"/>
      <c r="E109" s="273" t="s">
        <v>264</v>
      </c>
      <c r="F109" s="236"/>
      <c r="G109" s="216"/>
      <c r="H109" s="38"/>
      <c r="I109" s="38"/>
      <c r="J109" s="38"/>
      <c r="K109" s="38"/>
      <c r="L109" s="38"/>
      <c r="M109" s="38"/>
    </row>
    <row r="110" spans="1:13" s="17" customFormat="1" ht="24.95" customHeight="1">
      <c r="A110" s="227"/>
      <c r="B110" s="272"/>
      <c r="C110" s="255"/>
      <c r="D110" s="256"/>
      <c r="E110" s="273" t="s">
        <v>265</v>
      </c>
      <c r="F110" s="235"/>
      <c r="G110" s="217"/>
      <c r="H110" s="38"/>
      <c r="I110" s="38"/>
      <c r="J110" s="38"/>
      <c r="K110" s="38"/>
      <c r="L110" s="38"/>
      <c r="M110" s="38"/>
    </row>
    <row r="111" spans="1:13" s="17" customFormat="1" ht="24.95" customHeight="1">
      <c r="A111" s="227"/>
      <c r="B111" s="272"/>
      <c r="C111" s="255"/>
      <c r="D111" s="256"/>
      <c r="E111" s="273"/>
      <c r="F111" s="236"/>
      <c r="G111" s="216"/>
      <c r="H111" s="38"/>
      <c r="I111" s="38"/>
      <c r="J111" s="38"/>
      <c r="K111" s="38"/>
      <c r="L111" s="38"/>
      <c r="M111" s="38"/>
    </row>
    <row r="112" spans="1:13" s="17" customFormat="1" ht="24.95" customHeight="1">
      <c r="A112" s="227"/>
      <c r="B112" s="258"/>
      <c r="C112" s="259"/>
      <c r="D112" s="260"/>
      <c r="E112" s="261"/>
      <c r="F112" s="236"/>
      <c r="G112" s="216"/>
      <c r="H112" s="38"/>
      <c r="I112" s="38"/>
      <c r="J112" s="38"/>
      <c r="K112" s="38"/>
      <c r="L112" s="38"/>
      <c r="M112" s="38"/>
    </row>
    <row r="113" spans="1:7" ht="30" customHeight="1">
      <c r="A113" s="227"/>
      <c r="B113" s="290" t="s">
        <v>74</v>
      </c>
      <c r="C113" s="255"/>
      <c r="D113" s="266"/>
      <c r="E113" s="261"/>
      <c r="F113" s="237">
        <f>SUM(F63:F112)</f>
        <v>0</v>
      </c>
      <c r="G113" s="218">
        <f>SUM(G63:G112)</f>
        <v>0</v>
      </c>
    </row>
    <row r="114" spans="1:7" ht="24.95" customHeight="1">
      <c r="A114" s="227"/>
      <c r="B114" s="254"/>
      <c r="C114" s="255"/>
      <c r="D114" s="256"/>
      <c r="E114" s="257"/>
      <c r="F114" s="235"/>
      <c r="G114" s="217"/>
    </row>
    <row r="115" spans="1:7" ht="30" customHeight="1">
      <c r="A115" s="228" t="s">
        <v>13</v>
      </c>
      <c r="B115" s="268" t="s">
        <v>75</v>
      </c>
      <c r="C115" s="269"/>
      <c r="D115" s="270"/>
      <c r="E115" s="271"/>
      <c r="F115" s="238"/>
      <c r="G115" s="221"/>
    </row>
    <row r="116" spans="1:7" s="82" customFormat="1" ht="24.95" customHeight="1">
      <c r="A116" s="227"/>
      <c r="B116" s="254" t="s">
        <v>243</v>
      </c>
      <c r="C116" s="255"/>
      <c r="D116" s="256"/>
      <c r="E116" s="257"/>
      <c r="F116" s="235"/>
      <c r="G116" s="219"/>
    </row>
    <row r="117" spans="1:7" ht="24.95" customHeight="1">
      <c r="A117" s="227"/>
      <c r="B117" s="254" t="s">
        <v>244</v>
      </c>
      <c r="C117" s="255"/>
      <c r="D117" s="256"/>
      <c r="E117" s="257"/>
      <c r="F117" s="235"/>
      <c r="G117" s="219"/>
    </row>
    <row r="118" spans="1:7" ht="24.95" customHeight="1">
      <c r="A118" s="227"/>
      <c r="B118" s="254"/>
      <c r="C118" s="255"/>
      <c r="D118" s="256"/>
      <c r="E118" s="257"/>
      <c r="F118" s="235"/>
      <c r="G118" s="219"/>
    </row>
    <row r="119" spans="1:7" ht="24.95" customHeight="1">
      <c r="A119" s="227"/>
      <c r="B119" s="254"/>
      <c r="C119" s="255"/>
      <c r="D119" s="256"/>
      <c r="E119" s="257"/>
      <c r="F119" s="235"/>
      <c r="G119" s="219"/>
    </row>
    <row r="120" spans="1:7" ht="24.95" customHeight="1">
      <c r="A120" s="227"/>
      <c r="B120" s="254"/>
      <c r="C120" s="255"/>
      <c r="D120" s="256"/>
      <c r="E120" s="257"/>
      <c r="F120" s="235"/>
      <c r="G120" s="219"/>
    </row>
    <row r="121" spans="1:7" ht="24.95" customHeight="1">
      <c r="A121" s="227"/>
      <c r="B121" s="291"/>
      <c r="C121" s="255"/>
      <c r="D121" s="256"/>
      <c r="E121" s="292"/>
      <c r="F121" s="241"/>
      <c r="G121" s="219"/>
    </row>
    <row r="122" spans="1:7" ht="24.95" customHeight="1">
      <c r="A122" s="227"/>
      <c r="B122" s="284" t="s">
        <v>94</v>
      </c>
      <c r="C122" s="259"/>
      <c r="D122" s="260"/>
      <c r="E122" s="261"/>
      <c r="F122" s="236"/>
      <c r="G122" s="219"/>
    </row>
    <row r="123" spans="1:7" ht="24.95" customHeight="1">
      <c r="A123" s="227"/>
      <c r="B123" s="293"/>
      <c r="C123" s="259"/>
      <c r="D123" s="260"/>
      <c r="E123" s="261"/>
      <c r="F123" s="236"/>
      <c r="G123" s="219"/>
    </row>
    <row r="124" spans="1:7" ht="24.95" customHeight="1">
      <c r="A124" s="227"/>
      <c r="B124" s="258"/>
      <c r="C124" s="259"/>
      <c r="D124" s="260"/>
      <c r="E124" s="261"/>
      <c r="F124" s="236"/>
      <c r="G124" s="219"/>
    </row>
    <row r="125" spans="1:7" ht="24.95" customHeight="1">
      <c r="A125" s="227"/>
      <c r="B125" s="258"/>
      <c r="C125" s="259"/>
      <c r="D125" s="260"/>
      <c r="E125" s="261"/>
      <c r="F125" s="236"/>
      <c r="G125" s="219"/>
    </row>
    <row r="126" spans="1:7" ht="30" customHeight="1">
      <c r="A126" s="227"/>
      <c r="B126" s="265" t="s">
        <v>76</v>
      </c>
      <c r="C126" s="294"/>
      <c r="D126" s="295"/>
      <c r="E126" s="257"/>
      <c r="F126" s="237">
        <f>SUM(F115:F125)</f>
        <v>0</v>
      </c>
      <c r="G126" s="218">
        <f>SUM(G115:G125)</f>
        <v>0</v>
      </c>
    </row>
    <row r="127" spans="1:7" ht="24.95" customHeight="1">
      <c r="A127" s="227"/>
      <c r="B127" s="254"/>
      <c r="C127" s="255"/>
      <c r="D127" s="256"/>
      <c r="E127" s="257"/>
      <c r="F127" s="235"/>
      <c r="G127" s="217"/>
    </row>
    <row r="128" spans="1:7" s="82" customFormat="1" ht="30" customHeight="1">
      <c r="A128" s="228" t="s">
        <v>15</v>
      </c>
      <c r="B128" s="268" t="s">
        <v>77</v>
      </c>
      <c r="C128" s="269"/>
      <c r="D128" s="270"/>
      <c r="E128" s="271"/>
      <c r="F128" s="238"/>
      <c r="G128" s="222"/>
    </row>
    <row r="129" spans="1:7" ht="24.95" customHeight="1">
      <c r="A129" s="227"/>
      <c r="B129" s="254" t="s">
        <v>245</v>
      </c>
      <c r="C129" s="255"/>
      <c r="D129" s="256"/>
      <c r="E129" s="257"/>
      <c r="F129" s="235"/>
      <c r="G129" s="216"/>
    </row>
    <row r="130" spans="1:7" ht="24.95" customHeight="1">
      <c r="A130" s="227"/>
      <c r="B130" s="254"/>
      <c r="C130" s="255"/>
      <c r="D130" s="256"/>
      <c r="E130" s="257"/>
      <c r="F130" s="235"/>
      <c r="G130" s="216"/>
    </row>
    <row r="131" spans="1:7" ht="24.95" customHeight="1">
      <c r="A131" s="227"/>
      <c r="B131" s="254" t="s">
        <v>246</v>
      </c>
      <c r="C131" s="255"/>
      <c r="D131" s="256"/>
      <c r="E131" s="257"/>
      <c r="F131" s="235"/>
      <c r="G131" s="216"/>
    </row>
    <row r="132" spans="1:7" ht="24.95" customHeight="1">
      <c r="A132" s="227"/>
      <c r="B132" s="254"/>
      <c r="C132" s="255"/>
      <c r="D132" s="256"/>
      <c r="E132" s="257"/>
      <c r="F132" s="235"/>
      <c r="G132" s="216"/>
    </row>
    <row r="133" spans="1:7" ht="24.95" customHeight="1">
      <c r="A133" s="227"/>
      <c r="B133" s="296"/>
      <c r="C133" s="259"/>
      <c r="D133" s="260"/>
      <c r="E133" s="261"/>
      <c r="F133" s="236"/>
      <c r="G133" s="216"/>
    </row>
    <row r="134" spans="1:7" ht="24.95" customHeight="1">
      <c r="A134" s="227"/>
      <c r="B134" s="258" t="s">
        <v>78</v>
      </c>
      <c r="C134" s="259"/>
      <c r="D134" s="260"/>
      <c r="E134" s="261"/>
      <c r="F134" s="236"/>
      <c r="G134" s="216"/>
    </row>
    <row r="135" spans="1:7" ht="24.95" customHeight="1">
      <c r="A135" s="227"/>
      <c r="B135" s="254" t="s">
        <v>79</v>
      </c>
      <c r="C135" s="255"/>
      <c r="D135" s="256"/>
      <c r="E135" s="257"/>
      <c r="F135" s="235"/>
      <c r="G135" s="216"/>
    </row>
    <row r="136" spans="1:7" ht="24.95" customHeight="1">
      <c r="A136" s="227"/>
      <c r="B136" s="254"/>
      <c r="C136" s="255"/>
      <c r="D136" s="256"/>
      <c r="E136" s="257"/>
      <c r="F136" s="235"/>
      <c r="G136" s="216"/>
    </row>
    <row r="137" spans="1:7" ht="24.95" customHeight="1">
      <c r="A137" s="227"/>
      <c r="B137" s="258"/>
      <c r="C137" s="259"/>
      <c r="D137" s="260"/>
      <c r="E137" s="261"/>
      <c r="F137" s="236"/>
      <c r="G137" s="216"/>
    </row>
    <row r="138" spans="1:7" ht="24.95" customHeight="1">
      <c r="A138" s="227"/>
      <c r="B138" s="258"/>
      <c r="C138" s="259"/>
      <c r="D138" s="260"/>
      <c r="E138" s="261"/>
      <c r="F138" s="236"/>
      <c r="G138" s="216"/>
    </row>
    <row r="139" spans="1:7" ht="24.95" customHeight="1">
      <c r="A139" s="227"/>
      <c r="B139" s="254" t="s">
        <v>80</v>
      </c>
      <c r="C139" s="255"/>
      <c r="D139" s="256"/>
      <c r="E139" s="257"/>
      <c r="F139" s="235"/>
      <c r="G139" s="216"/>
    </row>
    <row r="140" spans="1:7" ht="24.95" customHeight="1">
      <c r="A140" s="227"/>
      <c r="B140" s="258"/>
      <c r="C140" s="259"/>
      <c r="D140" s="260"/>
      <c r="E140" s="261"/>
      <c r="F140" s="236"/>
      <c r="G140" s="216"/>
    </row>
    <row r="141" spans="1:7" ht="24.95" customHeight="1">
      <c r="A141" s="227"/>
      <c r="B141" s="258"/>
      <c r="C141" s="259"/>
      <c r="D141" s="260"/>
      <c r="E141" s="261"/>
      <c r="F141" s="236"/>
      <c r="G141" s="216"/>
    </row>
    <row r="142" spans="1:7" ht="30" customHeight="1">
      <c r="A142" s="227"/>
      <c r="B142" s="265" t="s">
        <v>81</v>
      </c>
      <c r="C142" s="294"/>
      <c r="D142" s="295"/>
      <c r="E142" s="257"/>
      <c r="F142" s="237">
        <f>SUM(F128:F141)</f>
        <v>0</v>
      </c>
      <c r="G142" s="218">
        <f>SUM(G128:G141)</f>
        <v>0</v>
      </c>
    </row>
    <row r="143" spans="1:7" ht="24.95" customHeight="1">
      <c r="A143" s="227"/>
      <c r="B143" s="254"/>
      <c r="C143" s="255"/>
      <c r="D143" s="256"/>
      <c r="E143" s="257"/>
      <c r="F143" s="235"/>
      <c r="G143" s="217"/>
    </row>
    <row r="144" spans="1:7" s="82" customFormat="1" ht="30" customHeight="1">
      <c r="A144" s="228" t="s">
        <v>17</v>
      </c>
      <c r="B144" s="297" t="s">
        <v>82</v>
      </c>
      <c r="C144" s="298"/>
      <c r="D144" s="299"/>
      <c r="E144" s="300"/>
      <c r="F144" s="242"/>
      <c r="G144" s="222"/>
    </row>
    <row r="145" spans="1:7" ht="24.95" customHeight="1">
      <c r="A145" s="227"/>
      <c r="B145" s="272" t="s">
        <v>247</v>
      </c>
      <c r="C145" s="277"/>
      <c r="D145" s="288"/>
      <c r="E145" s="279"/>
      <c r="F145" s="239"/>
      <c r="G145" s="216"/>
    </row>
    <row r="146" spans="1:7" ht="24.95" customHeight="1">
      <c r="A146" s="227"/>
      <c r="B146" s="272" t="s">
        <v>248</v>
      </c>
      <c r="C146" s="277"/>
      <c r="D146" s="288"/>
      <c r="E146" s="279"/>
      <c r="F146" s="239"/>
      <c r="G146" s="216"/>
    </row>
    <row r="147" spans="1:7" ht="24.95" customHeight="1">
      <c r="A147" s="227"/>
      <c r="B147" s="272" t="s">
        <v>249</v>
      </c>
      <c r="C147" s="277"/>
      <c r="D147" s="288"/>
      <c r="E147" s="279"/>
      <c r="F147" s="239"/>
      <c r="G147" s="216"/>
    </row>
    <row r="148" spans="1:7" ht="24.95" customHeight="1">
      <c r="A148" s="227"/>
      <c r="B148" s="272"/>
      <c r="C148" s="277"/>
      <c r="D148" s="288"/>
      <c r="E148" s="279"/>
      <c r="F148" s="239"/>
      <c r="G148" s="216"/>
    </row>
    <row r="149" spans="1:7" ht="24.95" customHeight="1">
      <c r="A149" s="227"/>
      <c r="B149" s="280" t="s">
        <v>83</v>
      </c>
      <c r="C149" s="277"/>
      <c r="D149" s="288"/>
      <c r="E149" s="279"/>
      <c r="F149" s="239"/>
      <c r="G149" s="216"/>
    </row>
    <row r="150" spans="1:7" ht="24.95" customHeight="1">
      <c r="A150" s="227"/>
      <c r="B150" s="280"/>
      <c r="C150" s="277"/>
      <c r="D150" s="288"/>
      <c r="E150" s="279"/>
      <c r="F150" s="239"/>
      <c r="G150" s="216"/>
    </row>
    <row r="151" spans="1:7" ht="24.95" customHeight="1">
      <c r="A151" s="227"/>
      <c r="B151" s="280"/>
      <c r="C151" s="277"/>
      <c r="D151" s="288"/>
      <c r="E151" s="279"/>
      <c r="F151" s="239"/>
      <c r="G151" s="216"/>
    </row>
    <row r="152" spans="1:7" ht="24.95" customHeight="1">
      <c r="A152" s="227"/>
      <c r="B152" s="280" t="s">
        <v>95</v>
      </c>
      <c r="C152" s="277"/>
      <c r="D152" s="288"/>
      <c r="E152" s="279"/>
      <c r="F152" s="239"/>
      <c r="G152" s="216"/>
    </row>
    <row r="153" spans="1:7" ht="24.95" customHeight="1">
      <c r="A153" s="227"/>
      <c r="B153" s="280"/>
      <c r="C153" s="277"/>
      <c r="D153" s="288"/>
      <c r="E153" s="279"/>
      <c r="F153" s="239"/>
      <c r="G153" s="216"/>
    </row>
    <row r="154" spans="1:7" ht="24.95" customHeight="1">
      <c r="A154" s="227"/>
      <c r="B154" s="280"/>
      <c r="C154" s="277"/>
      <c r="D154" s="288"/>
      <c r="E154" s="279"/>
      <c r="F154" s="239"/>
      <c r="G154" s="216"/>
    </row>
    <row r="155" spans="1:7" ht="24.95" customHeight="1">
      <c r="A155" s="227"/>
      <c r="B155" s="272" t="s">
        <v>97</v>
      </c>
      <c r="C155" s="277"/>
      <c r="D155" s="288"/>
      <c r="E155" s="279"/>
      <c r="F155" s="239"/>
      <c r="G155" s="216"/>
    </row>
    <row r="156" spans="1:7" ht="24.95" customHeight="1">
      <c r="A156" s="227"/>
      <c r="B156" s="272"/>
      <c r="C156" s="277"/>
      <c r="D156" s="288"/>
      <c r="E156" s="279"/>
      <c r="F156" s="239"/>
      <c r="G156" s="216"/>
    </row>
    <row r="157" spans="1:7" ht="24.95" customHeight="1">
      <c r="A157" s="227"/>
      <c r="B157" s="272"/>
      <c r="C157" s="277"/>
      <c r="D157" s="288"/>
      <c r="E157" s="279"/>
      <c r="F157" s="239"/>
      <c r="G157" s="216"/>
    </row>
    <row r="158" spans="1:7" ht="24.95" customHeight="1">
      <c r="A158" s="227"/>
      <c r="B158" s="272" t="s">
        <v>96</v>
      </c>
      <c r="C158" s="277"/>
      <c r="D158" s="288"/>
      <c r="E158" s="279"/>
      <c r="F158" s="239"/>
      <c r="G158" s="216"/>
    </row>
    <row r="159" spans="1:7" ht="24.95" customHeight="1">
      <c r="A159" s="227"/>
      <c r="B159" s="272"/>
      <c r="C159" s="277"/>
      <c r="D159" s="288"/>
      <c r="E159" s="279"/>
      <c r="F159" s="239"/>
      <c r="G159" s="216"/>
    </row>
    <row r="160" spans="1:7" ht="24.95" customHeight="1">
      <c r="A160" s="227"/>
      <c r="B160" s="272"/>
      <c r="C160" s="277"/>
      <c r="D160" s="288"/>
      <c r="E160" s="279"/>
      <c r="F160" s="239"/>
      <c r="G160" s="216"/>
    </row>
    <row r="161" spans="1:7" ht="24.95" customHeight="1">
      <c r="A161" s="227"/>
      <c r="B161" s="272" t="s">
        <v>250</v>
      </c>
      <c r="C161" s="277"/>
      <c r="D161" s="288"/>
      <c r="E161" s="279"/>
      <c r="F161" s="239"/>
      <c r="G161" s="216"/>
    </row>
    <row r="162" spans="1:7" ht="24.95" customHeight="1">
      <c r="A162" s="227"/>
      <c r="B162" s="272"/>
      <c r="C162" s="277"/>
      <c r="D162" s="288"/>
      <c r="E162" s="279"/>
      <c r="F162" s="239"/>
      <c r="G162" s="216"/>
    </row>
    <row r="163" spans="1:7" ht="24.95" customHeight="1">
      <c r="A163" s="227"/>
      <c r="B163" s="284"/>
      <c r="C163" s="285"/>
      <c r="D163" s="288"/>
      <c r="E163" s="279"/>
      <c r="F163" s="239"/>
      <c r="G163" s="216"/>
    </row>
    <row r="164" spans="1:7" ht="24.95" customHeight="1">
      <c r="A164" s="227"/>
      <c r="B164" s="272"/>
      <c r="C164" s="277"/>
      <c r="D164" s="288"/>
      <c r="E164" s="279"/>
      <c r="F164" s="239"/>
      <c r="G164" s="216"/>
    </row>
    <row r="165" spans="1:7" ht="24.95" customHeight="1">
      <c r="A165" s="227"/>
      <c r="B165" s="272" t="s">
        <v>232</v>
      </c>
      <c r="C165" s="277"/>
      <c r="D165" s="288"/>
      <c r="E165" s="279"/>
      <c r="F165" s="239"/>
      <c r="G165" s="216"/>
    </row>
    <row r="166" spans="1:7" ht="24.95" customHeight="1">
      <c r="A166" s="227"/>
      <c r="B166" s="258"/>
      <c r="C166" s="259"/>
      <c r="D166" s="260"/>
      <c r="E166" s="261"/>
      <c r="F166" s="236"/>
      <c r="G166" s="216"/>
    </row>
    <row r="167" spans="1:7" ht="24.95" customHeight="1">
      <c r="A167" s="227"/>
      <c r="B167" s="258"/>
      <c r="C167" s="259"/>
      <c r="D167" s="260"/>
      <c r="E167" s="261"/>
      <c r="F167" s="236"/>
      <c r="G167" s="216"/>
    </row>
    <row r="168" spans="1:7" ht="24.95" customHeight="1">
      <c r="A168" s="227"/>
      <c r="B168" s="258" t="s">
        <v>84</v>
      </c>
      <c r="C168" s="259"/>
      <c r="D168" s="260"/>
      <c r="E168" s="261"/>
      <c r="F168" s="236"/>
      <c r="G168" s="216"/>
    </row>
    <row r="169" spans="1:7" ht="24.95" customHeight="1">
      <c r="A169" s="227"/>
      <c r="B169" s="272" t="s">
        <v>85</v>
      </c>
      <c r="C169" s="259"/>
      <c r="D169" s="260"/>
      <c r="E169" s="261"/>
      <c r="F169" s="236"/>
      <c r="G169" s="216"/>
    </row>
    <row r="170" spans="1:7" ht="24.95" customHeight="1">
      <c r="A170" s="227"/>
      <c r="B170" s="284"/>
      <c r="C170" s="285"/>
      <c r="D170" s="288"/>
      <c r="E170" s="279"/>
      <c r="F170" s="236"/>
      <c r="G170" s="216"/>
    </row>
    <row r="171" spans="1:7" ht="24.95" customHeight="1">
      <c r="A171" s="227"/>
      <c r="B171" s="272"/>
      <c r="C171" s="277"/>
      <c r="D171" s="288"/>
      <c r="E171" s="279"/>
      <c r="F171" s="236"/>
      <c r="G171" s="216"/>
    </row>
    <row r="172" spans="1:7" ht="24.95" customHeight="1">
      <c r="A172" s="227"/>
      <c r="B172" s="258"/>
      <c r="C172" s="259"/>
      <c r="D172" s="260"/>
      <c r="E172" s="261"/>
      <c r="F172" s="236"/>
      <c r="G172" s="216"/>
    </row>
    <row r="173" spans="1:7" ht="30" customHeight="1">
      <c r="A173" s="227"/>
      <c r="B173" s="265" t="s">
        <v>86</v>
      </c>
      <c r="C173" s="294"/>
      <c r="D173" s="301"/>
      <c r="E173" s="302"/>
      <c r="F173" s="237">
        <f>SUM(F144:F172)</f>
        <v>0</v>
      </c>
      <c r="G173" s="218">
        <f>SUM(G144:G172)</f>
        <v>0</v>
      </c>
    </row>
    <row r="174" spans="1:7" ht="24.95" customHeight="1">
      <c r="A174" s="227"/>
      <c r="B174" s="258"/>
      <c r="C174" s="259"/>
      <c r="D174" s="260"/>
      <c r="E174" s="261"/>
      <c r="F174" s="236"/>
      <c r="G174" s="216"/>
    </row>
    <row r="175" spans="1:7" s="82" customFormat="1" ht="30" customHeight="1">
      <c r="A175" s="228" t="s">
        <v>19</v>
      </c>
      <c r="B175" s="268" t="s">
        <v>87</v>
      </c>
      <c r="C175" s="269"/>
      <c r="D175" s="270"/>
      <c r="E175" s="271"/>
      <c r="F175" s="238"/>
      <c r="G175" s="222"/>
    </row>
    <row r="176" spans="1:7" ht="24.95" customHeight="1">
      <c r="A176" s="227"/>
      <c r="B176" s="254" t="s">
        <v>251</v>
      </c>
      <c r="C176" s="255"/>
      <c r="D176" s="256"/>
      <c r="E176" s="257"/>
      <c r="F176" s="235"/>
      <c r="G176" s="216"/>
    </row>
    <row r="177" spans="1:7" ht="24.95" customHeight="1">
      <c r="A177" s="227"/>
      <c r="B177" s="303" t="s">
        <v>253</v>
      </c>
      <c r="C177" s="255"/>
      <c r="D177" s="256"/>
      <c r="E177" s="257"/>
      <c r="F177" s="235"/>
      <c r="G177" s="216"/>
    </row>
    <row r="178" spans="1:7" ht="24.95" customHeight="1">
      <c r="A178" s="227"/>
      <c r="B178" s="304" t="s">
        <v>217</v>
      </c>
      <c r="C178" s="255"/>
      <c r="D178" s="256"/>
      <c r="E178" s="257"/>
      <c r="F178" s="235"/>
      <c r="G178" s="216"/>
    </row>
    <row r="179" spans="1:7" ht="24.95" customHeight="1">
      <c r="A179" s="227"/>
      <c r="B179" s="304" t="s">
        <v>218</v>
      </c>
      <c r="C179" s="255"/>
      <c r="D179" s="256"/>
      <c r="E179" s="257"/>
      <c r="F179" s="235"/>
      <c r="G179" s="216"/>
    </row>
    <row r="180" spans="1:7" ht="24.95" customHeight="1">
      <c r="A180" s="227"/>
      <c r="B180" s="258"/>
      <c r="C180" s="259"/>
      <c r="D180" s="260"/>
      <c r="E180" s="261"/>
      <c r="F180" s="236"/>
      <c r="G180" s="216"/>
    </row>
    <row r="181" spans="1:7" ht="24.95" customHeight="1">
      <c r="A181" s="227"/>
      <c r="B181" s="258"/>
      <c r="C181" s="259"/>
      <c r="D181" s="260"/>
      <c r="E181" s="261"/>
      <c r="F181" s="236"/>
      <c r="G181" s="216"/>
    </row>
    <row r="182" spans="1:7" ht="24.95" customHeight="1">
      <c r="A182" s="227"/>
      <c r="B182" s="272"/>
      <c r="C182" s="259"/>
      <c r="D182" s="260"/>
      <c r="E182" s="261"/>
      <c r="F182" s="236"/>
      <c r="G182" s="216"/>
    </row>
    <row r="183" spans="1:7" ht="24.95" customHeight="1">
      <c r="A183" s="227"/>
      <c r="B183" s="272"/>
      <c r="C183" s="259"/>
      <c r="D183" s="260"/>
      <c r="E183" s="261"/>
      <c r="F183" s="236"/>
      <c r="G183" s="216"/>
    </row>
    <row r="184" spans="1:7" ht="24.95" customHeight="1">
      <c r="A184" s="227"/>
      <c r="B184" s="305"/>
      <c r="C184" s="260"/>
      <c r="D184" s="260"/>
      <c r="E184" s="261"/>
      <c r="F184" s="236"/>
      <c r="G184" s="216"/>
    </row>
    <row r="185" spans="1:7" ht="24.95" customHeight="1">
      <c r="A185" s="227"/>
      <c r="B185" s="258"/>
      <c r="C185" s="259"/>
      <c r="D185" s="260"/>
      <c r="E185" s="261"/>
      <c r="F185" s="236"/>
      <c r="G185" s="216"/>
    </row>
    <row r="186" spans="1:7" ht="24.95" customHeight="1">
      <c r="A186" s="227"/>
      <c r="B186" s="272"/>
      <c r="C186" s="259"/>
      <c r="D186" s="260"/>
      <c r="E186" s="261"/>
      <c r="F186" s="236"/>
      <c r="G186" s="216"/>
    </row>
    <row r="187" spans="1:7" ht="24.95" customHeight="1">
      <c r="A187" s="227"/>
      <c r="B187" s="306"/>
      <c r="C187" s="259"/>
      <c r="D187" s="260"/>
      <c r="E187" s="261"/>
      <c r="F187" s="236"/>
      <c r="G187" s="216"/>
    </row>
    <row r="188" spans="1:7" ht="24.95" customHeight="1">
      <c r="A188" s="227"/>
      <c r="B188" s="307"/>
      <c r="C188" s="259"/>
      <c r="D188" s="260"/>
      <c r="E188" s="261"/>
      <c r="F188" s="236"/>
      <c r="G188" s="216"/>
    </row>
    <row r="189" spans="1:7" ht="24.95" customHeight="1">
      <c r="A189" s="227"/>
      <c r="B189" s="307"/>
      <c r="C189" s="259"/>
      <c r="D189" s="260"/>
      <c r="E189" s="261"/>
      <c r="F189" s="236"/>
      <c r="G189" s="216"/>
    </row>
    <row r="190" spans="1:7" ht="24.95" customHeight="1">
      <c r="A190" s="227"/>
      <c r="B190" s="258"/>
      <c r="C190" s="259"/>
      <c r="D190" s="260"/>
      <c r="E190" s="261"/>
      <c r="F190" s="236"/>
      <c r="G190" s="216"/>
    </row>
    <row r="191" spans="1:7" ht="24.95" customHeight="1">
      <c r="A191" s="227"/>
      <c r="B191" s="293"/>
      <c r="C191" s="308"/>
      <c r="D191" s="260"/>
      <c r="E191" s="261"/>
      <c r="F191" s="236"/>
      <c r="G191" s="216"/>
    </row>
    <row r="192" spans="1:7" ht="24.95" customHeight="1">
      <c r="A192" s="227"/>
      <c r="B192" s="258"/>
      <c r="C192" s="259"/>
      <c r="D192" s="260"/>
      <c r="E192" s="261"/>
      <c r="F192" s="236"/>
      <c r="G192" s="216"/>
    </row>
    <row r="193" spans="1:7" ht="24.95" customHeight="1">
      <c r="A193" s="227"/>
      <c r="B193" s="293"/>
      <c r="C193" s="259"/>
      <c r="D193" s="260"/>
      <c r="E193" s="261"/>
      <c r="F193" s="236"/>
      <c r="G193" s="216"/>
    </row>
    <row r="194" spans="1:7" ht="30" customHeight="1">
      <c r="A194" s="227"/>
      <c r="B194" s="265" t="s">
        <v>88</v>
      </c>
      <c r="C194" s="294"/>
      <c r="D194" s="256"/>
      <c r="E194" s="261"/>
      <c r="F194" s="243">
        <f>SUM(F175:F193)</f>
        <v>0</v>
      </c>
      <c r="G194" s="218">
        <f>SUM(G175:G193)</f>
        <v>0</v>
      </c>
    </row>
    <row r="195" spans="1:7" s="82" customFormat="1" ht="24.95" customHeight="1">
      <c r="A195" s="227"/>
      <c r="B195" s="258"/>
      <c r="C195" s="259"/>
      <c r="D195" s="260"/>
      <c r="E195" s="261"/>
      <c r="F195" s="236"/>
      <c r="G195" s="216"/>
    </row>
    <row r="196" spans="1:7" s="102" customFormat="1" ht="30" customHeight="1">
      <c r="A196" s="227"/>
      <c r="B196" s="265" t="s">
        <v>89</v>
      </c>
      <c r="C196" s="294"/>
      <c r="D196" s="301"/>
      <c r="E196" s="267"/>
      <c r="F196" s="237">
        <f>SUM(F61,F113,F126,F142,F173,F194)</f>
        <v>0</v>
      </c>
      <c r="G196" s="218">
        <f>SUM(G61,G113,G126,G142,G173,G194)</f>
        <v>0</v>
      </c>
    </row>
    <row r="197" spans="1:7" ht="24.95" customHeight="1">
      <c r="A197" s="227"/>
      <c r="B197" s="254"/>
      <c r="C197" s="255"/>
      <c r="D197" s="256"/>
      <c r="E197" s="257"/>
      <c r="F197" s="235"/>
      <c r="G197" s="217"/>
    </row>
    <row r="198" spans="1:7" ht="30" customHeight="1">
      <c r="A198" s="228" t="s">
        <v>22</v>
      </c>
      <c r="B198" s="297" t="s">
        <v>90</v>
      </c>
      <c r="C198" s="298"/>
      <c r="D198" s="299"/>
      <c r="E198" s="300"/>
      <c r="F198" s="242"/>
      <c r="G198" s="223"/>
    </row>
    <row r="199" spans="1:7" ht="24.95" customHeight="1">
      <c r="A199" s="227"/>
      <c r="B199" s="303" t="s">
        <v>252</v>
      </c>
      <c r="C199" s="277"/>
      <c r="D199" s="288"/>
      <c r="E199" s="279"/>
      <c r="F199" s="239"/>
      <c r="G199" s="217"/>
    </row>
    <row r="200" spans="1:7" ht="24.95" customHeight="1">
      <c r="A200" s="227"/>
      <c r="B200" s="304" t="s">
        <v>215</v>
      </c>
      <c r="C200" s="277"/>
      <c r="D200" s="288"/>
      <c r="E200" s="309"/>
      <c r="F200" s="244"/>
      <c r="G200" s="219"/>
    </row>
    <row r="201" spans="1:7" ht="24.95" customHeight="1">
      <c r="A201" s="227"/>
      <c r="B201" s="304" t="s">
        <v>216</v>
      </c>
      <c r="C201" s="277"/>
      <c r="D201" s="288"/>
      <c r="E201" s="279"/>
      <c r="F201" s="239"/>
      <c r="G201" s="217"/>
    </row>
    <row r="202" spans="1:7" ht="24.95" customHeight="1">
      <c r="A202" s="227"/>
      <c r="B202" s="254"/>
      <c r="C202" s="255"/>
      <c r="D202" s="256"/>
      <c r="E202" s="257"/>
      <c r="F202" s="235"/>
      <c r="G202" s="217"/>
    </row>
    <row r="203" spans="1:7" s="82" customFormat="1" ht="24.95" customHeight="1">
      <c r="A203" s="227"/>
      <c r="B203" s="254"/>
      <c r="C203" s="255"/>
      <c r="D203" s="256"/>
      <c r="E203" s="257"/>
      <c r="F203" s="235"/>
      <c r="G203" s="217"/>
    </row>
    <row r="204" spans="1:7" ht="24.95" customHeight="1">
      <c r="A204" s="227"/>
      <c r="B204" s="254"/>
      <c r="C204" s="255"/>
      <c r="D204" s="256"/>
      <c r="E204" s="257"/>
      <c r="F204" s="235"/>
      <c r="G204" s="217"/>
    </row>
    <row r="205" spans="1:7" ht="24.95" customHeight="1">
      <c r="A205" s="227"/>
      <c r="B205" s="254"/>
      <c r="C205" s="255"/>
      <c r="D205" s="256"/>
      <c r="E205" s="257"/>
      <c r="F205" s="235"/>
      <c r="G205" s="217"/>
    </row>
    <row r="206" spans="1:7" ht="24.95" customHeight="1">
      <c r="A206" s="227"/>
      <c r="B206" s="254"/>
      <c r="C206" s="255"/>
      <c r="D206" s="256"/>
      <c r="E206" s="257"/>
      <c r="F206" s="235"/>
      <c r="G206" s="217"/>
    </row>
    <row r="207" spans="1:7" ht="30" customHeight="1">
      <c r="A207" s="227"/>
      <c r="B207" s="310" t="s">
        <v>91</v>
      </c>
      <c r="C207" s="285"/>
      <c r="D207" s="288"/>
      <c r="E207" s="279"/>
      <c r="F207" s="245">
        <f>SUM(F198:F206)</f>
        <v>0</v>
      </c>
      <c r="G207" s="224">
        <f>SUM(G198:G206)</f>
        <v>0</v>
      </c>
    </row>
    <row r="208" spans="1:7" ht="24.95" customHeight="1">
      <c r="A208" s="227"/>
      <c r="B208" s="310"/>
      <c r="C208" s="285"/>
      <c r="D208" s="288"/>
      <c r="E208" s="279"/>
      <c r="F208" s="239"/>
      <c r="G208" s="221"/>
    </row>
    <row r="209" spans="1:7" ht="30" customHeight="1">
      <c r="A209" s="229" t="s">
        <v>24</v>
      </c>
      <c r="B209" s="311" t="s">
        <v>228</v>
      </c>
      <c r="C209" s="312"/>
      <c r="D209" s="313"/>
      <c r="E209" s="314"/>
      <c r="F209" s="235"/>
      <c r="G209" s="217"/>
    </row>
    <row r="210" spans="1:7" ht="24.95" customHeight="1">
      <c r="A210" s="230"/>
      <c r="B210" s="315" t="s">
        <v>230</v>
      </c>
      <c r="C210" s="316"/>
      <c r="D210" s="317"/>
      <c r="E210" s="318"/>
      <c r="F210" s="236"/>
      <c r="G210" s="216"/>
    </row>
    <row r="211" spans="1:7" ht="24.95" customHeight="1">
      <c r="A211" s="227"/>
      <c r="B211" s="310"/>
      <c r="C211" s="285"/>
      <c r="D211" s="288"/>
      <c r="E211" s="279"/>
      <c r="F211" s="239"/>
      <c r="G211" s="221"/>
    </row>
    <row r="212" spans="1:7" ht="24.95" customHeight="1">
      <c r="A212" s="227"/>
      <c r="B212" s="310"/>
      <c r="C212" s="285"/>
      <c r="D212" s="288"/>
      <c r="E212" s="279"/>
      <c r="F212" s="239"/>
      <c r="G212" s="221"/>
    </row>
    <row r="213" spans="1:7" ht="24.95" customHeight="1">
      <c r="A213" s="227"/>
      <c r="B213" s="310"/>
      <c r="C213" s="285"/>
      <c r="D213" s="288"/>
      <c r="E213" s="279"/>
      <c r="F213" s="239"/>
      <c r="G213" s="221"/>
    </row>
    <row r="214" spans="1:7" ht="24.95" customHeight="1">
      <c r="A214" s="227"/>
      <c r="B214" s="310"/>
      <c r="C214" s="285"/>
      <c r="D214" s="288"/>
      <c r="E214" s="279"/>
      <c r="F214" s="239"/>
      <c r="G214" s="221"/>
    </row>
    <row r="215" spans="1:7" ht="30" customHeight="1">
      <c r="A215" s="227"/>
      <c r="B215" s="310" t="s">
        <v>229</v>
      </c>
      <c r="C215" s="285"/>
      <c r="D215" s="288"/>
      <c r="E215" s="279"/>
      <c r="F215" s="245">
        <f>SUM(F209:F214)</f>
        <v>0</v>
      </c>
      <c r="G215" s="224">
        <f>SUM(G209:G214)</f>
        <v>0</v>
      </c>
    </row>
    <row r="216" spans="1:7" ht="24.95" customHeight="1">
      <c r="A216" s="227"/>
      <c r="B216" s="310"/>
      <c r="C216" s="285"/>
      <c r="D216" s="288"/>
      <c r="E216" s="279"/>
      <c r="F216" s="239"/>
      <c r="G216" s="221"/>
    </row>
    <row r="217" spans="1:7" ht="30" customHeight="1">
      <c r="A217" s="231"/>
      <c r="B217" s="319" t="s">
        <v>98</v>
      </c>
      <c r="C217" s="320"/>
      <c r="D217" s="320"/>
      <c r="E217" s="321"/>
      <c r="F217" s="246"/>
      <c r="G217" s="225"/>
    </row>
    <row r="218" spans="1:7" ht="24.95" customHeight="1">
      <c r="A218" s="231"/>
      <c r="B218" s="319"/>
      <c r="C218" s="320"/>
      <c r="D218" s="320"/>
      <c r="E218" s="321"/>
      <c r="F218" s="246"/>
      <c r="G218" s="225"/>
    </row>
    <row r="219" spans="1:7" ht="24.95" customHeight="1">
      <c r="A219" s="231"/>
      <c r="B219" s="322" t="s">
        <v>99</v>
      </c>
      <c r="C219" s="320"/>
      <c r="D219" s="320"/>
      <c r="E219" s="321"/>
      <c r="F219" s="246"/>
      <c r="G219" s="225"/>
    </row>
    <row r="220" spans="1:7" ht="24.95" customHeight="1" thickBot="1">
      <c r="A220" s="231"/>
      <c r="B220" s="323"/>
      <c r="C220" s="324" t="s">
        <v>129</v>
      </c>
      <c r="D220" s="325"/>
      <c r="E220" s="326" t="s">
        <v>270</v>
      </c>
      <c r="F220" s="247"/>
      <c r="G220" s="225"/>
    </row>
    <row r="221" spans="1:7" ht="24.95" customHeight="1" thickBot="1">
      <c r="A221" s="232"/>
      <c r="B221" s="327" t="s">
        <v>100</v>
      </c>
      <c r="C221" s="351">
        <v>0</v>
      </c>
      <c r="D221" s="328" t="s">
        <v>101</v>
      </c>
      <c r="E221" s="355">
        <v>0</v>
      </c>
      <c r="F221" s="248"/>
      <c r="G221" s="223"/>
    </row>
    <row r="222" spans="1:7" ht="24.95" customHeight="1">
      <c r="A222" s="232"/>
      <c r="B222" s="329" t="s">
        <v>231</v>
      </c>
      <c r="C222" s="356">
        <v>0</v>
      </c>
      <c r="D222" s="330" t="s">
        <v>102</v>
      </c>
      <c r="E222" s="352">
        <f>SUM(E221-C222)</f>
        <v>0</v>
      </c>
      <c r="F222" s="239"/>
      <c r="G222" s="216"/>
    </row>
    <row r="223" spans="1:7" ht="24.95" customHeight="1">
      <c r="A223" s="232"/>
      <c r="B223" s="331" t="s">
        <v>103</v>
      </c>
      <c r="C223" s="357">
        <f>SUM(C221+100%)</f>
        <v>1</v>
      </c>
      <c r="D223" s="332" t="s">
        <v>104</v>
      </c>
      <c r="E223" s="353">
        <f>SUM(E222/C223)</f>
        <v>0</v>
      </c>
      <c r="F223" s="249"/>
      <c r="G223" s="216"/>
    </row>
    <row r="224" spans="1:7" ht="24.95" customHeight="1">
      <c r="A224" s="232"/>
      <c r="B224" s="331" t="s">
        <v>105</v>
      </c>
      <c r="C224" s="356">
        <f>SUM(E223*C221)</f>
        <v>0</v>
      </c>
      <c r="D224" s="333" t="s">
        <v>235</v>
      </c>
      <c r="E224" s="354">
        <f>'Budget Revision #4'!F21</f>
        <v>0</v>
      </c>
      <c r="F224" s="249"/>
      <c r="G224" s="224">
        <f>SUM(C224-E224)</f>
        <v>0</v>
      </c>
    </row>
    <row r="225" spans="1:13" ht="24.95" customHeight="1">
      <c r="A225" s="227"/>
      <c r="B225" s="272"/>
      <c r="C225" s="277"/>
      <c r="D225" s="288"/>
      <c r="E225" s="279"/>
      <c r="F225" s="239"/>
      <c r="G225" s="217"/>
    </row>
    <row r="226" spans="1:13" ht="24.95" customHeight="1">
      <c r="A226" s="227"/>
      <c r="B226" s="310"/>
      <c r="C226" s="277"/>
      <c r="D226" s="288"/>
      <c r="E226" s="279"/>
      <c r="F226" s="239"/>
      <c r="G226" s="216"/>
    </row>
    <row r="227" spans="1:13" ht="30" customHeight="1" thickBot="1">
      <c r="A227" s="233"/>
      <c r="B227" s="334" t="s">
        <v>92</v>
      </c>
      <c r="C227" s="335"/>
      <c r="D227" s="336"/>
      <c r="E227" s="337"/>
      <c r="F227" s="349">
        <f>SUM(F196,F207,F215,F224)</f>
        <v>0</v>
      </c>
      <c r="G227" s="350">
        <f>SUM(G196,G207,G215,G224)</f>
        <v>0</v>
      </c>
    </row>
    <row r="228" spans="1:13" s="17" customFormat="1" ht="24.95" customHeight="1" thickTop="1">
      <c r="A228" s="40"/>
      <c r="B228" s="41"/>
      <c r="C228" s="39"/>
      <c r="D228" s="42"/>
      <c r="E228" s="43"/>
      <c r="F228" s="83"/>
      <c r="G228" s="84"/>
      <c r="H228" s="38"/>
      <c r="I228" s="38"/>
      <c r="J228" s="38"/>
      <c r="K228" s="38"/>
      <c r="L228" s="38"/>
      <c r="M228" s="38"/>
    </row>
    <row r="229" spans="1:13" s="17" customFormat="1" ht="24.95" customHeight="1">
      <c r="A229" s="44" t="s">
        <v>121</v>
      </c>
      <c r="B229" s="45"/>
      <c r="C229" s="46"/>
      <c r="D229" s="45"/>
      <c r="E229" s="45"/>
      <c r="F229" s="85"/>
      <c r="G229" s="86"/>
      <c r="H229" s="38"/>
      <c r="I229" s="38"/>
      <c r="J229" s="38"/>
      <c r="K229" s="38"/>
      <c r="L229" s="38"/>
      <c r="M229" s="38"/>
    </row>
    <row r="230" spans="1:13" ht="15.75">
      <c r="F230" s="87"/>
      <c r="G230" s="87"/>
    </row>
    <row r="231" spans="1:13" ht="15.75">
      <c r="F231" s="87"/>
      <c r="G231" s="87"/>
    </row>
    <row r="232" spans="1:13" ht="15.75">
      <c r="F232" s="87"/>
      <c r="G232" s="87"/>
    </row>
    <row r="233" spans="1:13" ht="15.75">
      <c r="F233" s="87"/>
      <c r="G233" s="87"/>
    </row>
    <row r="234" spans="1:13" ht="15.75">
      <c r="F234" s="87"/>
      <c r="G234" s="87"/>
    </row>
    <row r="235" spans="1:13" ht="15.75">
      <c r="F235" s="87"/>
      <c r="G235" s="87"/>
    </row>
    <row r="236" spans="1:13" ht="15.75">
      <c r="F236" s="87"/>
      <c r="G236" s="87"/>
    </row>
    <row r="237" spans="1:13" ht="15.75">
      <c r="F237" s="87"/>
      <c r="G237" s="87"/>
    </row>
    <row r="238" spans="1:13" ht="15.75">
      <c r="F238" s="87"/>
      <c r="G238" s="87"/>
    </row>
    <row r="239" spans="1:13" ht="15.75">
      <c r="F239" s="87"/>
      <c r="G239" s="87"/>
    </row>
    <row r="240" spans="1:13" ht="15.75">
      <c r="F240" s="87"/>
      <c r="G240" s="87"/>
    </row>
    <row r="241" spans="6:7" ht="15.75">
      <c r="F241" s="87"/>
      <c r="G241" s="87"/>
    </row>
    <row r="242" spans="6:7" ht="15.75">
      <c r="F242" s="87"/>
      <c r="G242" s="87"/>
    </row>
    <row r="243" spans="6:7" ht="15.75">
      <c r="F243" s="87"/>
      <c r="G243" s="87"/>
    </row>
    <row r="244" spans="6:7" ht="15.75">
      <c r="F244" s="87"/>
      <c r="G244" s="87"/>
    </row>
    <row r="245" spans="6:7" ht="15.75">
      <c r="F245" s="87"/>
      <c r="G245" s="87"/>
    </row>
    <row r="246" spans="6:7" ht="15.75">
      <c r="F246" s="87"/>
      <c r="G246" s="87"/>
    </row>
    <row r="247" spans="6:7" ht="15.75">
      <c r="F247" s="87"/>
      <c r="G247" s="87"/>
    </row>
    <row r="248" spans="6:7" ht="15.75">
      <c r="F248" s="87"/>
      <c r="G248" s="87"/>
    </row>
    <row r="249" spans="6:7" ht="15.75">
      <c r="F249" s="87"/>
      <c r="G249" s="87"/>
    </row>
    <row r="250" spans="6:7" ht="15.75">
      <c r="F250" s="87"/>
      <c r="G250" s="87"/>
    </row>
    <row r="251" spans="6:7" ht="15.75">
      <c r="F251" s="87"/>
      <c r="G251" s="87"/>
    </row>
    <row r="252" spans="6:7" ht="15.75">
      <c r="F252" s="87"/>
      <c r="G252" s="87"/>
    </row>
    <row r="253" spans="6:7" ht="15.75">
      <c r="F253" s="87"/>
      <c r="G253" s="87"/>
    </row>
    <row r="254" spans="6:7" ht="15.75">
      <c r="F254" s="87"/>
      <c r="G254" s="87"/>
    </row>
    <row r="255" spans="6:7" ht="15.75">
      <c r="F255" s="87"/>
      <c r="G255" s="87"/>
    </row>
    <row r="256" spans="6:7" ht="15.75">
      <c r="F256" s="87"/>
      <c r="G256" s="87"/>
    </row>
    <row r="257" spans="6:7" ht="15.75">
      <c r="F257" s="87"/>
      <c r="G257" s="87"/>
    </row>
    <row r="258" spans="6:7" ht="15.75">
      <c r="F258" s="87"/>
      <c r="G258" s="87"/>
    </row>
    <row r="259" spans="6:7" ht="15.75">
      <c r="F259" s="87"/>
      <c r="G259" s="87"/>
    </row>
    <row r="260" spans="6:7" ht="15.75">
      <c r="F260" s="87"/>
      <c r="G260" s="87"/>
    </row>
    <row r="261" spans="6:7" ht="15.75">
      <c r="F261" s="87"/>
      <c r="G261" s="87"/>
    </row>
    <row r="262" spans="6:7" ht="15.75">
      <c r="F262" s="87"/>
      <c r="G262" s="87"/>
    </row>
    <row r="263" spans="6:7" ht="15.75">
      <c r="F263" s="87"/>
      <c r="G263" s="87"/>
    </row>
    <row r="264" spans="6:7" ht="15.75">
      <c r="F264" s="87"/>
      <c r="G264" s="87"/>
    </row>
    <row r="265" spans="6:7" ht="15.75">
      <c r="F265" s="87"/>
      <c r="G265" s="87"/>
    </row>
    <row r="266" spans="6:7" ht="15.75">
      <c r="F266" s="87"/>
      <c r="G266" s="87"/>
    </row>
    <row r="267" spans="6:7" ht="15.75">
      <c r="F267" s="87"/>
      <c r="G267" s="87"/>
    </row>
    <row r="268" spans="6:7" ht="15.75">
      <c r="F268" s="87"/>
      <c r="G268" s="87"/>
    </row>
    <row r="269" spans="6:7" ht="15.75">
      <c r="F269" s="87"/>
      <c r="G269" s="87"/>
    </row>
    <row r="270" spans="6:7" ht="15.75">
      <c r="F270" s="87"/>
      <c r="G270" s="87"/>
    </row>
    <row r="271" spans="6:7" ht="15.75">
      <c r="F271" s="87"/>
      <c r="G271" s="87"/>
    </row>
    <row r="272" spans="6:7" ht="15.75">
      <c r="F272" s="87"/>
      <c r="G272" s="87"/>
    </row>
    <row r="273" spans="6:7" ht="15.75">
      <c r="F273" s="87"/>
      <c r="G273" s="87"/>
    </row>
    <row r="274" spans="6:7" ht="15.75">
      <c r="F274" s="87"/>
      <c r="G274" s="87"/>
    </row>
    <row r="275" spans="6:7" ht="15.75">
      <c r="F275" s="87"/>
      <c r="G275" s="87"/>
    </row>
    <row r="276" spans="6:7" ht="15.75">
      <c r="F276" s="87"/>
      <c r="G276" s="87"/>
    </row>
    <row r="277" spans="6:7" ht="15.75">
      <c r="F277" s="87"/>
      <c r="G277" s="87"/>
    </row>
    <row r="278" spans="6:7" ht="15.75">
      <c r="F278" s="87"/>
      <c r="G278" s="87"/>
    </row>
    <row r="279" spans="6:7" ht="15.75">
      <c r="F279" s="87"/>
      <c r="G279" s="87"/>
    </row>
    <row r="280" spans="6:7" ht="15.75">
      <c r="F280" s="87"/>
      <c r="G280" s="87"/>
    </row>
    <row r="281" spans="6:7" ht="15.75">
      <c r="F281" s="87"/>
      <c r="G281" s="87"/>
    </row>
    <row r="282" spans="6:7" ht="15.75">
      <c r="F282" s="87"/>
      <c r="G282" s="87"/>
    </row>
    <row r="283" spans="6:7" ht="15.75">
      <c r="F283" s="87"/>
      <c r="G283" s="87"/>
    </row>
    <row r="284" spans="6:7" ht="15.75">
      <c r="F284" s="87"/>
      <c r="G284" s="87"/>
    </row>
    <row r="285" spans="6:7" ht="15.75">
      <c r="F285" s="87"/>
      <c r="G285" s="87"/>
    </row>
    <row r="286" spans="6:7" ht="15.75">
      <c r="F286" s="87"/>
      <c r="G286" s="87"/>
    </row>
    <row r="287" spans="6:7" ht="15.75">
      <c r="F287" s="87"/>
      <c r="G287" s="87"/>
    </row>
    <row r="288" spans="6:7" ht="15.75">
      <c r="F288" s="87"/>
      <c r="G288" s="87"/>
    </row>
    <row r="289" spans="6:7" ht="15.75">
      <c r="F289" s="87"/>
      <c r="G289" s="87"/>
    </row>
    <row r="290" spans="6:7" ht="15.75">
      <c r="F290" s="87"/>
      <c r="G290" s="87"/>
    </row>
    <row r="291" spans="6:7" ht="15.75">
      <c r="F291" s="87"/>
      <c r="G291" s="87"/>
    </row>
    <row r="292" spans="6:7" ht="15.75">
      <c r="F292" s="87"/>
      <c r="G292" s="87"/>
    </row>
    <row r="293" spans="6:7" ht="15.75">
      <c r="F293" s="87"/>
      <c r="G293" s="87"/>
    </row>
    <row r="294" spans="6:7" ht="15.75">
      <c r="F294" s="87"/>
      <c r="G294" s="87"/>
    </row>
    <row r="295" spans="6:7" ht="15.75">
      <c r="F295" s="87"/>
      <c r="G295" s="87"/>
    </row>
    <row r="296" spans="6:7" ht="15.75">
      <c r="F296" s="87"/>
      <c r="G296" s="87"/>
    </row>
    <row r="297" spans="6:7" ht="15.75">
      <c r="F297" s="87"/>
      <c r="G297" s="87"/>
    </row>
    <row r="298" spans="6:7" ht="15.75">
      <c r="F298" s="87"/>
      <c r="G298" s="87"/>
    </row>
    <row r="299" spans="6:7" ht="15.75">
      <c r="F299" s="87"/>
      <c r="G299" s="87"/>
    </row>
    <row r="300" spans="6:7" ht="15.75">
      <c r="F300" s="87"/>
      <c r="G300" s="87"/>
    </row>
    <row r="301" spans="6:7" ht="15.75">
      <c r="F301" s="87"/>
      <c r="G301" s="87"/>
    </row>
    <row r="302" spans="6:7" ht="15.75">
      <c r="F302" s="87"/>
      <c r="G302" s="87"/>
    </row>
    <row r="303" spans="6:7" ht="15.75">
      <c r="F303" s="87"/>
      <c r="G303" s="87"/>
    </row>
    <row r="304" spans="6:7" ht="15.75">
      <c r="F304" s="87"/>
      <c r="G304" s="87"/>
    </row>
    <row r="305" spans="6:7" ht="15.75">
      <c r="F305" s="87"/>
      <c r="G305" s="87"/>
    </row>
    <row r="306" spans="6:7" ht="15.75">
      <c r="F306" s="87"/>
      <c r="G306" s="87"/>
    </row>
    <row r="307" spans="6:7" ht="15.75">
      <c r="F307" s="87"/>
      <c r="G307" s="87"/>
    </row>
    <row r="308" spans="6:7" ht="15.75">
      <c r="F308" s="87"/>
      <c r="G308" s="87"/>
    </row>
    <row r="309" spans="6:7" ht="15.75">
      <c r="F309" s="87"/>
      <c r="G309" s="87"/>
    </row>
    <row r="310" spans="6:7" ht="15.75">
      <c r="F310" s="87"/>
      <c r="G310" s="87"/>
    </row>
    <row r="311" spans="6:7" ht="15.75">
      <c r="F311" s="87"/>
      <c r="G311" s="87"/>
    </row>
    <row r="312" spans="6:7" ht="15.75">
      <c r="F312" s="87"/>
      <c r="G312" s="87"/>
    </row>
    <row r="313" spans="6:7" ht="15.75">
      <c r="F313" s="87"/>
      <c r="G313" s="87"/>
    </row>
    <row r="314" spans="6:7" ht="15.75">
      <c r="F314" s="87"/>
      <c r="G314" s="87"/>
    </row>
    <row r="315" spans="6:7" ht="15.75">
      <c r="F315" s="87"/>
      <c r="G315" s="87"/>
    </row>
    <row r="316" spans="6:7" ht="15.75">
      <c r="F316" s="87"/>
      <c r="G316" s="87"/>
    </row>
    <row r="317" spans="6:7" ht="15.75">
      <c r="F317" s="87"/>
      <c r="G317" s="87"/>
    </row>
    <row r="318" spans="6:7" ht="15.75">
      <c r="F318" s="87"/>
      <c r="G318" s="87"/>
    </row>
    <row r="319" spans="6:7" ht="15.75">
      <c r="F319" s="87"/>
      <c r="G319" s="87"/>
    </row>
    <row r="320" spans="6:7" ht="15.75">
      <c r="F320" s="87"/>
      <c r="G320" s="87"/>
    </row>
    <row r="321" spans="6:7" ht="15.75">
      <c r="F321" s="87"/>
      <c r="G321" s="87"/>
    </row>
    <row r="322" spans="6:7" ht="15.75">
      <c r="F322" s="87"/>
      <c r="G322" s="87"/>
    </row>
    <row r="323" spans="6:7" ht="15.75">
      <c r="F323" s="87"/>
      <c r="G323" s="87"/>
    </row>
    <row r="324" spans="6:7" ht="15.75">
      <c r="F324" s="87"/>
      <c r="G324" s="87"/>
    </row>
    <row r="325" spans="6:7" ht="15.75">
      <c r="F325" s="87"/>
      <c r="G325" s="87"/>
    </row>
    <row r="326" spans="6:7" ht="15.75">
      <c r="F326" s="87"/>
      <c r="G326" s="87"/>
    </row>
    <row r="327" spans="6:7" ht="15.75">
      <c r="F327" s="87"/>
      <c r="G327" s="87"/>
    </row>
    <row r="328" spans="6:7" ht="15.75">
      <c r="F328" s="87"/>
      <c r="G328" s="87"/>
    </row>
    <row r="329" spans="6:7" ht="15.75">
      <c r="F329" s="87"/>
      <c r="G329" s="87"/>
    </row>
    <row r="330" spans="6:7" ht="15.75">
      <c r="F330" s="87"/>
      <c r="G330" s="87"/>
    </row>
    <row r="331" spans="6:7" ht="15.75">
      <c r="F331" s="87"/>
      <c r="G331" s="87"/>
    </row>
    <row r="332" spans="6:7" ht="15.75">
      <c r="F332" s="87"/>
      <c r="G332" s="87"/>
    </row>
    <row r="333" spans="6:7" ht="15.75">
      <c r="F333" s="87"/>
      <c r="G333" s="87"/>
    </row>
    <row r="334" spans="6:7" ht="15.75">
      <c r="F334" s="87"/>
      <c r="G334" s="87"/>
    </row>
    <row r="335" spans="6:7" ht="15.75">
      <c r="F335" s="87"/>
      <c r="G335" s="87"/>
    </row>
    <row r="336" spans="6:7" ht="15.75">
      <c r="F336" s="87"/>
      <c r="G336" s="87"/>
    </row>
    <row r="337" spans="6:7" ht="15.75">
      <c r="F337" s="87"/>
      <c r="G337" s="87"/>
    </row>
    <row r="338" spans="6:7" ht="15.75">
      <c r="F338" s="87"/>
      <c r="G338" s="87"/>
    </row>
    <row r="339" spans="6:7" ht="15.75">
      <c r="F339" s="87"/>
      <c r="G339" s="87"/>
    </row>
    <row r="340" spans="6:7" ht="15.75">
      <c r="F340" s="87"/>
      <c r="G340" s="87"/>
    </row>
    <row r="341" spans="6:7" ht="15.75">
      <c r="F341" s="87"/>
      <c r="G341" s="87"/>
    </row>
    <row r="342" spans="6:7" ht="15.75">
      <c r="F342" s="87"/>
      <c r="G342" s="87"/>
    </row>
    <row r="343" spans="6:7" ht="15.75">
      <c r="F343" s="87"/>
      <c r="G343" s="87"/>
    </row>
    <row r="344" spans="6:7" ht="15.75">
      <c r="F344" s="87"/>
      <c r="G344" s="87"/>
    </row>
    <row r="345" spans="6:7" ht="15.75">
      <c r="F345" s="87"/>
      <c r="G345" s="87"/>
    </row>
    <row r="346" spans="6:7" ht="15.75">
      <c r="F346" s="87"/>
      <c r="G346" s="87"/>
    </row>
    <row r="347" spans="6:7" ht="15.75">
      <c r="F347" s="87"/>
      <c r="G347" s="87"/>
    </row>
    <row r="348" spans="6:7" ht="15.75">
      <c r="F348" s="87"/>
      <c r="G348" s="87"/>
    </row>
    <row r="349" spans="6:7" ht="15.75">
      <c r="F349" s="87"/>
      <c r="G349" s="87"/>
    </row>
    <row r="350" spans="6:7" ht="15.75">
      <c r="F350" s="87"/>
      <c r="G350" s="87"/>
    </row>
    <row r="351" spans="6:7" ht="15.75">
      <c r="F351" s="87"/>
      <c r="G351" s="87"/>
    </row>
    <row r="352" spans="6:7" ht="15.75">
      <c r="F352" s="87"/>
      <c r="G352" s="87"/>
    </row>
    <row r="353" spans="6:7" ht="15.75">
      <c r="F353" s="87"/>
      <c r="G353" s="87"/>
    </row>
    <row r="354" spans="6:7" ht="15.75">
      <c r="F354" s="87"/>
      <c r="G354" s="87"/>
    </row>
    <row r="355" spans="6:7" ht="15.75">
      <c r="F355" s="87"/>
      <c r="G355" s="87"/>
    </row>
    <row r="356" spans="6:7" ht="15.75">
      <c r="F356" s="87"/>
      <c r="G356" s="87"/>
    </row>
    <row r="357" spans="6:7" ht="15.75">
      <c r="F357" s="87"/>
      <c r="G357" s="87"/>
    </row>
    <row r="358" spans="6:7" ht="15.75">
      <c r="F358" s="87"/>
      <c r="G358" s="87"/>
    </row>
    <row r="359" spans="6:7" ht="15.75">
      <c r="F359" s="87"/>
      <c r="G359" s="87"/>
    </row>
    <row r="360" spans="6:7" ht="15.75">
      <c r="F360" s="87"/>
      <c r="G360" s="87"/>
    </row>
    <row r="361" spans="6:7" ht="15.75">
      <c r="F361" s="87"/>
      <c r="G361" s="87"/>
    </row>
    <row r="362" spans="6:7" ht="15.75">
      <c r="F362" s="87"/>
      <c r="G362" s="87"/>
    </row>
    <row r="363" spans="6:7" ht="15.75">
      <c r="F363" s="87"/>
      <c r="G363" s="87"/>
    </row>
    <row r="364" spans="6:7" ht="15.75">
      <c r="F364" s="87"/>
      <c r="G364" s="87"/>
    </row>
    <row r="365" spans="6:7" ht="15.75">
      <c r="F365" s="87"/>
      <c r="G365" s="87"/>
    </row>
    <row r="366" spans="6:7" ht="15.75">
      <c r="F366" s="87"/>
      <c r="G366" s="87"/>
    </row>
    <row r="367" spans="6:7" ht="15.75">
      <c r="F367" s="87"/>
      <c r="G367" s="87"/>
    </row>
    <row r="368" spans="6:7" ht="15.75">
      <c r="F368" s="87"/>
      <c r="G368" s="87"/>
    </row>
    <row r="369" spans="6:7" ht="15.75">
      <c r="F369" s="87"/>
      <c r="G369" s="87"/>
    </row>
    <row r="370" spans="6:7" ht="15.75">
      <c r="F370" s="87"/>
      <c r="G370" s="87"/>
    </row>
    <row r="371" spans="6:7" ht="15.75">
      <c r="F371" s="87"/>
      <c r="G371" s="87"/>
    </row>
    <row r="372" spans="6:7" ht="15.75">
      <c r="F372" s="87"/>
      <c r="G372" s="87"/>
    </row>
    <row r="373" spans="6:7" ht="15.75">
      <c r="F373" s="87"/>
      <c r="G373" s="87"/>
    </row>
    <row r="374" spans="6:7" ht="15.75">
      <c r="F374" s="87"/>
      <c r="G374" s="87"/>
    </row>
    <row r="375" spans="6:7" ht="15.75">
      <c r="F375" s="87"/>
      <c r="G375" s="87"/>
    </row>
    <row r="376" spans="6:7" ht="15.75">
      <c r="F376" s="87"/>
      <c r="G376" s="87"/>
    </row>
    <row r="377" spans="6:7" ht="15.75">
      <c r="F377" s="87"/>
      <c r="G377" s="87"/>
    </row>
    <row r="378" spans="6:7" ht="15.75">
      <c r="F378" s="87"/>
      <c r="G378" s="87"/>
    </row>
    <row r="379" spans="6:7" ht="15.75">
      <c r="F379" s="87"/>
      <c r="G379" s="87"/>
    </row>
    <row r="380" spans="6:7" ht="15.75">
      <c r="F380" s="87"/>
      <c r="G380" s="87"/>
    </row>
    <row r="381" spans="6:7" ht="15.75">
      <c r="F381" s="87"/>
      <c r="G381" s="87"/>
    </row>
    <row r="382" spans="6:7" ht="15.75">
      <c r="F382" s="87"/>
      <c r="G382" s="87"/>
    </row>
    <row r="383" spans="6:7" ht="15.75">
      <c r="F383" s="87"/>
      <c r="G383" s="87"/>
    </row>
    <row r="384" spans="6:7" ht="15.75">
      <c r="F384" s="87"/>
      <c r="G384" s="87"/>
    </row>
    <row r="385" spans="6:7" ht="15.75">
      <c r="F385" s="87"/>
      <c r="G385" s="87"/>
    </row>
    <row r="386" spans="6:7" ht="15.75">
      <c r="F386" s="87"/>
      <c r="G386" s="87"/>
    </row>
    <row r="387" spans="6:7" ht="15.75">
      <c r="F387" s="87"/>
      <c r="G387" s="87"/>
    </row>
    <row r="388" spans="6:7" ht="15.75">
      <c r="F388" s="87"/>
      <c r="G388" s="87"/>
    </row>
    <row r="389" spans="6:7" ht="15.75">
      <c r="F389" s="87"/>
      <c r="G389" s="87"/>
    </row>
    <row r="390" spans="6:7" ht="15.75">
      <c r="F390" s="87"/>
      <c r="G390" s="87"/>
    </row>
    <row r="391" spans="6:7" ht="15.75">
      <c r="F391" s="87"/>
      <c r="G391" s="87"/>
    </row>
    <row r="392" spans="6:7" ht="15.75">
      <c r="F392" s="87"/>
      <c r="G392" s="87"/>
    </row>
    <row r="393" spans="6:7" ht="15.75">
      <c r="F393" s="87"/>
      <c r="G393" s="87"/>
    </row>
    <row r="394" spans="6:7" ht="15.75">
      <c r="F394" s="87"/>
      <c r="G394" s="87"/>
    </row>
    <row r="395" spans="6:7" ht="15.75">
      <c r="F395" s="87"/>
      <c r="G395" s="87"/>
    </row>
    <row r="396" spans="6:7" ht="15.75">
      <c r="F396" s="87"/>
      <c r="G396" s="87"/>
    </row>
    <row r="397" spans="6:7" ht="15.75">
      <c r="F397" s="87"/>
      <c r="G397" s="87"/>
    </row>
    <row r="398" spans="6:7" ht="15.75">
      <c r="F398" s="87"/>
      <c r="G398" s="87"/>
    </row>
    <row r="399" spans="6:7" ht="15.75">
      <c r="F399" s="87"/>
      <c r="G399" s="87"/>
    </row>
    <row r="400" spans="6:7" ht="15.75">
      <c r="F400" s="87"/>
      <c r="G400" s="87"/>
    </row>
    <row r="401" spans="6:7" ht="15.75">
      <c r="F401" s="87"/>
      <c r="G401" s="87"/>
    </row>
    <row r="402" spans="6:7" ht="15.75">
      <c r="F402" s="87"/>
      <c r="G402" s="87"/>
    </row>
    <row r="403" spans="6:7" ht="15.75">
      <c r="F403" s="87"/>
      <c r="G403" s="87"/>
    </row>
    <row r="404" spans="6:7" ht="15.75">
      <c r="F404" s="87"/>
      <c r="G404" s="87"/>
    </row>
    <row r="405" spans="6:7" ht="15.75">
      <c r="F405" s="87"/>
      <c r="G405" s="87"/>
    </row>
    <row r="406" spans="6:7" ht="15.75">
      <c r="F406" s="87"/>
      <c r="G406" s="87"/>
    </row>
    <row r="407" spans="6:7" ht="15.75">
      <c r="F407" s="87"/>
      <c r="G407" s="87"/>
    </row>
    <row r="408" spans="6:7" ht="15.75">
      <c r="F408" s="87"/>
      <c r="G408" s="87"/>
    </row>
    <row r="409" spans="6:7" ht="15.75">
      <c r="F409" s="87"/>
      <c r="G409" s="87"/>
    </row>
    <row r="410" spans="6:7" ht="15.75">
      <c r="F410" s="87"/>
      <c r="G410" s="87"/>
    </row>
    <row r="411" spans="6:7" ht="15.75">
      <c r="F411" s="87"/>
      <c r="G411" s="87"/>
    </row>
    <row r="412" spans="6:7" ht="15.75">
      <c r="F412" s="87"/>
      <c r="G412" s="87"/>
    </row>
    <row r="413" spans="6:7" ht="15.75">
      <c r="F413" s="87"/>
      <c r="G413" s="87"/>
    </row>
    <row r="414" spans="6:7" ht="15.75">
      <c r="F414" s="87"/>
      <c r="G414" s="87"/>
    </row>
    <row r="415" spans="6:7" ht="15.75">
      <c r="F415" s="87"/>
      <c r="G415" s="87"/>
    </row>
    <row r="416" spans="6:7" ht="15.75">
      <c r="F416" s="87"/>
      <c r="G416" s="87"/>
    </row>
    <row r="417" spans="6:7" ht="15.75">
      <c r="F417" s="87"/>
      <c r="G417" s="87"/>
    </row>
    <row r="418" spans="6:7" ht="15.75">
      <c r="F418" s="87"/>
      <c r="G418" s="87"/>
    </row>
    <row r="419" spans="6:7" ht="15.75">
      <c r="F419" s="87"/>
      <c r="G419" s="87"/>
    </row>
    <row r="420" spans="6:7" ht="15.75">
      <c r="F420" s="87"/>
      <c r="G420" s="87"/>
    </row>
    <row r="421" spans="6:7" ht="15.75">
      <c r="F421" s="87"/>
      <c r="G421" s="87"/>
    </row>
    <row r="422" spans="6:7" ht="15.75">
      <c r="F422" s="87"/>
      <c r="G422" s="87"/>
    </row>
    <row r="423" spans="6:7" ht="15.75">
      <c r="F423" s="87"/>
      <c r="G423" s="87"/>
    </row>
    <row r="424" spans="6:7" ht="15.75">
      <c r="F424" s="87"/>
      <c r="G424" s="87"/>
    </row>
    <row r="425" spans="6:7" ht="15.75">
      <c r="F425" s="87"/>
      <c r="G425" s="87"/>
    </row>
    <row r="426" spans="6:7" ht="15.75">
      <c r="F426" s="87"/>
      <c r="G426" s="87"/>
    </row>
    <row r="427" spans="6:7" ht="15.75">
      <c r="F427" s="87"/>
      <c r="G427" s="87"/>
    </row>
    <row r="428" spans="6:7" ht="15.75">
      <c r="F428" s="87"/>
      <c r="G428" s="87"/>
    </row>
    <row r="429" spans="6:7" ht="15.75">
      <c r="F429" s="87"/>
      <c r="G429" s="87"/>
    </row>
    <row r="430" spans="6:7" ht="15.75">
      <c r="F430" s="87"/>
      <c r="G430" s="87"/>
    </row>
    <row r="431" spans="6:7" ht="15.75">
      <c r="F431" s="87"/>
      <c r="G431" s="87"/>
    </row>
    <row r="432" spans="6:7" ht="15.75">
      <c r="F432" s="87"/>
      <c r="G432" s="87"/>
    </row>
    <row r="433" spans="6:7" ht="15.75">
      <c r="F433" s="87"/>
      <c r="G433" s="87"/>
    </row>
    <row r="434" spans="6:7" ht="15.75">
      <c r="F434" s="87"/>
      <c r="G434" s="87"/>
    </row>
    <row r="435" spans="6:7" ht="15.75">
      <c r="F435" s="87"/>
      <c r="G435" s="87"/>
    </row>
    <row r="436" spans="6:7" ht="15.75">
      <c r="F436" s="87"/>
      <c r="G436" s="87"/>
    </row>
    <row r="437" spans="6:7" ht="15.75">
      <c r="F437" s="87"/>
      <c r="G437" s="87"/>
    </row>
    <row r="438" spans="6:7" ht="15.75">
      <c r="F438" s="87"/>
      <c r="G438" s="87"/>
    </row>
    <row r="439" spans="6:7" ht="15.75">
      <c r="F439" s="87"/>
      <c r="G439" s="87"/>
    </row>
    <row r="440" spans="6:7" ht="15.75">
      <c r="F440" s="87"/>
      <c r="G440" s="87"/>
    </row>
    <row r="441" spans="6:7" ht="15.75">
      <c r="F441" s="87"/>
      <c r="G441" s="87"/>
    </row>
    <row r="442" spans="6:7" ht="15.75">
      <c r="F442" s="87"/>
      <c r="G442" s="87"/>
    </row>
    <row r="443" spans="6:7" ht="15.75">
      <c r="F443" s="87"/>
      <c r="G443" s="87"/>
    </row>
    <row r="444" spans="6:7" ht="15.75">
      <c r="F444" s="87"/>
      <c r="G444" s="87"/>
    </row>
    <row r="445" spans="6:7" ht="15.75">
      <c r="F445" s="87"/>
      <c r="G445" s="87"/>
    </row>
    <row r="446" spans="6:7" ht="15.75">
      <c r="F446" s="87"/>
      <c r="G446" s="87"/>
    </row>
    <row r="447" spans="6:7" ht="15.75">
      <c r="F447" s="87"/>
      <c r="G447" s="87"/>
    </row>
    <row r="448" spans="6:7" ht="15.75">
      <c r="F448" s="87"/>
      <c r="G448" s="87"/>
    </row>
    <row r="449" spans="6:7" ht="15.75">
      <c r="F449" s="87"/>
      <c r="G449" s="87"/>
    </row>
    <row r="450" spans="6:7" ht="15.75">
      <c r="F450" s="87"/>
      <c r="G450" s="87"/>
    </row>
    <row r="451" spans="6:7" ht="15.75">
      <c r="F451" s="87"/>
      <c r="G451" s="87"/>
    </row>
    <row r="452" spans="6:7" ht="15.75">
      <c r="F452" s="87"/>
      <c r="G452" s="87"/>
    </row>
    <row r="453" spans="6:7" ht="15.75">
      <c r="F453" s="87"/>
      <c r="G453" s="87"/>
    </row>
    <row r="454" spans="6:7" ht="15.75">
      <c r="F454" s="87"/>
      <c r="G454" s="87"/>
    </row>
    <row r="455" spans="6:7" ht="15.75">
      <c r="F455" s="87"/>
      <c r="G455" s="87"/>
    </row>
    <row r="456" spans="6:7" ht="15.75">
      <c r="F456" s="87"/>
      <c r="G456" s="87"/>
    </row>
    <row r="457" spans="6:7" ht="15.75">
      <c r="F457" s="87"/>
      <c r="G457" s="87"/>
    </row>
    <row r="458" spans="6:7" ht="15.75">
      <c r="F458" s="87"/>
      <c r="G458" s="87"/>
    </row>
    <row r="459" spans="6:7" ht="15.75">
      <c r="F459" s="87"/>
      <c r="G459" s="87"/>
    </row>
    <row r="460" spans="6:7" ht="15.75">
      <c r="F460" s="87"/>
      <c r="G460" s="87"/>
    </row>
    <row r="461" spans="6:7" ht="15.75">
      <c r="F461" s="87"/>
      <c r="G461" s="87"/>
    </row>
    <row r="462" spans="6:7" ht="15.75">
      <c r="F462" s="87"/>
      <c r="G462" s="87"/>
    </row>
    <row r="463" spans="6:7" ht="15.75">
      <c r="F463" s="87"/>
      <c r="G463" s="87"/>
    </row>
    <row r="464" spans="6:7" ht="15.75">
      <c r="F464" s="87"/>
      <c r="G464" s="87"/>
    </row>
    <row r="465" spans="6:7" ht="15.75">
      <c r="F465" s="87"/>
      <c r="G465" s="87"/>
    </row>
    <row r="466" spans="6:7" ht="15.75">
      <c r="F466" s="87"/>
      <c r="G466" s="87"/>
    </row>
    <row r="467" spans="6:7" ht="15.75">
      <c r="F467" s="87"/>
      <c r="G467" s="87"/>
    </row>
    <row r="468" spans="6:7" ht="15.75">
      <c r="F468" s="87"/>
      <c r="G468" s="87"/>
    </row>
    <row r="469" spans="6:7" ht="15.75">
      <c r="F469" s="87"/>
      <c r="G469" s="87"/>
    </row>
    <row r="470" spans="6:7" ht="15.75">
      <c r="F470" s="87"/>
      <c r="G470" s="87"/>
    </row>
    <row r="471" spans="6:7" ht="15.75">
      <c r="F471" s="87"/>
      <c r="G471" s="87"/>
    </row>
    <row r="472" spans="6:7" ht="15.75">
      <c r="F472" s="87"/>
      <c r="G472" s="87"/>
    </row>
    <row r="473" spans="6:7" ht="15.75">
      <c r="F473" s="87"/>
      <c r="G473" s="87"/>
    </row>
    <row r="474" spans="6:7" ht="15.75">
      <c r="F474" s="87"/>
      <c r="G474" s="87"/>
    </row>
    <row r="475" spans="6:7" ht="15.75">
      <c r="F475" s="87"/>
      <c r="G475" s="87"/>
    </row>
    <row r="476" spans="6:7" ht="15.75">
      <c r="F476" s="87"/>
      <c r="G476" s="87"/>
    </row>
    <row r="477" spans="6:7" ht="15.75">
      <c r="F477" s="87"/>
      <c r="G477" s="87"/>
    </row>
    <row r="478" spans="6:7" ht="15.75">
      <c r="F478" s="87"/>
      <c r="G478" s="87"/>
    </row>
    <row r="479" spans="6:7" ht="15.75">
      <c r="F479" s="87"/>
      <c r="G479" s="87"/>
    </row>
    <row r="480" spans="6:7" ht="15.75">
      <c r="F480" s="87"/>
      <c r="G480" s="87"/>
    </row>
    <row r="481" spans="6:7" ht="15.75">
      <c r="F481" s="87"/>
      <c r="G481" s="87"/>
    </row>
    <row r="482" spans="6:7" ht="15.75">
      <c r="F482" s="87"/>
      <c r="G482" s="87"/>
    </row>
    <row r="483" spans="6:7" ht="15.75">
      <c r="F483" s="87"/>
      <c r="G483" s="87"/>
    </row>
    <row r="484" spans="6:7" ht="15.75">
      <c r="F484" s="87"/>
      <c r="G484" s="87"/>
    </row>
    <row r="485" spans="6:7" ht="15.75">
      <c r="F485" s="87"/>
      <c r="G485" s="87"/>
    </row>
    <row r="486" spans="6:7" ht="15.75">
      <c r="F486" s="87"/>
      <c r="G486" s="87"/>
    </row>
    <row r="487" spans="6:7" ht="15.75">
      <c r="F487" s="87"/>
      <c r="G487" s="87"/>
    </row>
    <row r="488" spans="6:7" ht="15.75">
      <c r="F488" s="87"/>
      <c r="G488" s="87"/>
    </row>
    <row r="489" spans="6:7" ht="15.75">
      <c r="F489" s="87"/>
      <c r="G489" s="87"/>
    </row>
    <row r="490" spans="6:7" ht="15.75">
      <c r="F490" s="87"/>
      <c r="G490" s="87"/>
    </row>
    <row r="491" spans="6:7" ht="15.75">
      <c r="F491" s="87"/>
      <c r="G491" s="87"/>
    </row>
    <row r="492" spans="6:7" ht="15.75">
      <c r="F492" s="87"/>
      <c r="G492" s="87"/>
    </row>
    <row r="493" spans="6:7" ht="15.75">
      <c r="F493" s="87"/>
      <c r="G493" s="87"/>
    </row>
    <row r="494" spans="6:7" ht="15.75">
      <c r="F494" s="87"/>
      <c r="G494" s="87"/>
    </row>
    <row r="495" spans="6:7" ht="15.75">
      <c r="F495" s="87"/>
      <c r="G495" s="87"/>
    </row>
    <row r="496" spans="6:7" ht="15.75">
      <c r="F496" s="87"/>
      <c r="G496" s="87"/>
    </row>
    <row r="497" spans="6:7" ht="15.75">
      <c r="F497" s="87"/>
      <c r="G497" s="87"/>
    </row>
    <row r="498" spans="6:7" ht="15.75">
      <c r="F498" s="87"/>
      <c r="G498" s="87"/>
    </row>
    <row r="499" spans="6:7" ht="15.75">
      <c r="F499" s="87"/>
      <c r="G499" s="87"/>
    </row>
    <row r="500" spans="6:7" ht="15.75">
      <c r="F500" s="87"/>
      <c r="G500" s="87"/>
    </row>
    <row r="501" spans="6:7" ht="15.75">
      <c r="F501" s="87"/>
      <c r="G501" s="87"/>
    </row>
    <row r="502" spans="6:7" ht="15.75">
      <c r="F502" s="87"/>
      <c r="G502" s="87"/>
    </row>
    <row r="503" spans="6:7" ht="15.75">
      <c r="F503" s="87"/>
      <c r="G503" s="87"/>
    </row>
    <row r="504" spans="6:7" ht="15.75">
      <c r="F504" s="87"/>
      <c r="G504" s="87"/>
    </row>
    <row r="505" spans="6:7" ht="15.75">
      <c r="F505" s="87"/>
      <c r="G505" s="87"/>
    </row>
    <row r="506" spans="6:7" ht="15.75">
      <c r="F506" s="87"/>
      <c r="G506" s="87"/>
    </row>
    <row r="507" spans="6:7" ht="15.75">
      <c r="F507" s="87"/>
      <c r="G507" s="87"/>
    </row>
    <row r="508" spans="6:7" ht="15.75">
      <c r="F508" s="87"/>
      <c r="G508" s="87"/>
    </row>
    <row r="509" spans="6:7" ht="15.75">
      <c r="F509" s="87"/>
      <c r="G509" s="87"/>
    </row>
    <row r="510" spans="6:7" ht="15.75">
      <c r="F510" s="87"/>
      <c r="G510" s="87"/>
    </row>
    <row r="511" spans="6:7" ht="15.75">
      <c r="F511" s="87"/>
      <c r="G511" s="87"/>
    </row>
    <row r="512" spans="6:7" ht="15.75">
      <c r="F512" s="87"/>
      <c r="G512" s="87"/>
    </row>
    <row r="513" spans="6:7" ht="15.75">
      <c r="F513" s="87"/>
      <c r="G513" s="87"/>
    </row>
    <row r="514" spans="6:7" ht="15.75">
      <c r="F514" s="87"/>
      <c r="G514" s="87"/>
    </row>
    <row r="515" spans="6:7" ht="15.75">
      <c r="F515" s="87"/>
      <c r="G515" s="87"/>
    </row>
    <row r="516" spans="6:7" ht="15.75">
      <c r="F516" s="87"/>
      <c r="G516" s="87"/>
    </row>
    <row r="517" spans="6:7" ht="15.75">
      <c r="F517" s="87"/>
      <c r="G517" s="87"/>
    </row>
    <row r="518" spans="6:7" ht="15.75">
      <c r="F518" s="87"/>
      <c r="G518" s="87"/>
    </row>
    <row r="519" spans="6:7" ht="15.75">
      <c r="F519" s="87"/>
      <c r="G519" s="87"/>
    </row>
    <row r="520" spans="6:7" ht="15.75">
      <c r="F520" s="87"/>
      <c r="G520" s="87"/>
    </row>
    <row r="521" spans="6:7" ht="15.75">
      <c r="F521" s="87"/>
      <c r="G521" s="87"/>
    </row>
    <row r="522" spans="6:7" ht="15.75">
      <c r="F522" s="87"/>
      <c r="G522" s="87"/>
    </row>
    <row r="523" spans="6:7" ht="15.75">
      <c r="F523" s="87"/>
      <c r="G523" s="87"/>
    </row>
    <row r="524" spans="6:7" ht="15.75">
      <c r="F524" s="87"/>
      <c r="G524" s="87"/>
    </row>
    <row r="525" spans="6:7" ht="15.75">
      <c r="F525" s="87"/>
      <c r="G525" s="87"/>
    </row>
    <row r="526" spans="6:7" ht="15.75">
      <c r="F526" s="87"/>
      <c r="G526" s="87"/>
    </row>
    <row r="527" spans="6:7" ht="15.75">
      <c r="F527" s="87"/>
      <c r="G527" s="87"/>
    </row>
    <row r="528" spans="6:7" ht="15.75">
      <c r="F528" s="87"/>
      <c r="G528" s="87"/>
    </row>
    <row r="529" spans="6:7" ht="15.75">
      <c r="F529" s="87"/>
      <c r="G529" s="87"/>
    </row>
    <row r="530" spans="6:7" ht="15.75">
      <c r="F530" s="87"/>
      <c r="G530" s="87"/>
    </row>
    <row r="531" spans="6:7" ht="15.75">
      <c r="F531" s="87"/>
      <c r="G531" s="87"/>
    </row>
    <row r="532" spans="6:7" ht="15.75">
      <c r="F532" s="87"/>
      <c r="G532" s="87"/>
    </row>
    <row r="533" spans="6:7" ht="15.75">
      <c r="F533" s="87"/>
      <c r="G533" s="87"/>
    </row>
    <row r="534" spans="6:7" ht="15.75">
      <c r="F534" s="87"/>
      <c r="G534" s="87"/>
    </row>
    <row r="535" spans="6:7" ht="15.75">
      <c r="F535" s="87"/>
      <c r="G535" s="87"/>
    </row>
    <row r="536" spans="6:7" ht="15.75">
      <c r="F536" s="87"/>
      <c r="G536" s="87"/>
    </row>
    <row r="537" spans="6:7" ht="15.75">
      <c r="F537" s="87"/>
      <c r="G537" s="87"/>
    </row>
    <row r="538" spans="6:7" ht="15.75">
      <c r="F538" s="87"/>
      <c r="G538" s="87"/>
    </row>
    <row r="539" spans="6:7" ht="15.75">
      <c r="F539" s="87"/>
      <c r="G539" s="87"/>
    </row>
    <row r="540" spans="6:7" ht="15.75">
      <c r="F540" s="87"/>
      <c r="G540" s="87"/>
    </row>
    <row r="541" spans="6:7" ht="15.75">
      <c r="F541" s="87"/>
      <c r="G541" s="87"/>
    </row>
    <row r="542" spans="6:7" ht="15.75">
      <c r="F542" s="87"/>
      <c r="G542" s="87"/>
    </row>
    <row r="543" spans="6:7" ht="15.75">
      <c r="F543" s="87"/>
      <c r="G543" s="87"/>
    </row>
    <row r="544" spans="6:7" ht="15.75">
      <c r="F544" s="87"/>
      <c r="G544" s="87"/>
    </row>
    <row r="545" spans="6:7" ht="15.75">
      <c r="F545" s="87"/>
      <c r="G545" s="87"/>
    </row>
    <row r="546" spans="6:7" ht="15.75">
      <c r="F546" s="87"/>
      <c r="G546" s="87"/>
    </row>
    <row r="547" spans="6:7" ht="15.75">
      <c r="F547" s="87"/>
      <c r="G547" s="87"/>
    </row>
    <row r="548" spans="6:7" ht="15.75">
      <c r="F548" s="87"/>
      <c r="G548" s="87"/>
    </row>
    <row r="549" spans="6:7" ht="15.75">
      <c r="F549" s="87"/>
      <c r="G549" s="87"/>
    </row>
    <row r="550" spans="6:7" ht="15.75">
      <c r="F550" s="87"/>
      <c r="G550" s="87"/>
    </row>
    <row r="551" spans="6:7" ht="15.75">
      <c r="F551" s="87"/>
      <c r="G551" s="87"/>
    </row>
    <row r="552" spans="6:7" ht="15.75">
      <c r="F552" s="87"/>
      <c r="G552" s="87"/>
    </row>
    <row r="553" spans="6:7" ht="15.75">
      <c r="F553" s="87"/>
      <c r="G553" s="87"/>
    </row>
    <row r="554" spans="6:7" ht="15.75">
      <c r="F554" s="87"/>
      <c r="G554" s="87"/>
    </row>
    <row r="555" spans="6:7" ht="15.75">
      <c r="F555" s="87"/>
      <c r="G555" s="87"/>
    </row>
    <row r="556" spans="6:7" ht="15.75">
      <c r="F556" s="87"/>
      <c r="G556" s="87"/>
    </row>
    <row r="557" spans="6:7" ht="15.75">
      <c r="F557" s="87"/>
      <c r="G557" s="87"/>
    </row>
    <row r="558" spans="6:7" ht="15.75">
      <c r="F558" s="87"/>
      <c r="G558" s="87"/>
    </row>
    <row r="559" spans="6:7" ht="15.75">
      <c r="F559" s="87"/>
      <c r="G559" s="87"/>
    </row>
    <row r="560" spans="6:7" ht="15.75">
      <c r="F560" s="87"/>
      <c r="G560" s="87"/>
    </row>
    <row r="561" spans="6:7" ht="15.75">
      <c r="F561" s="87"/>
      <c r="G561" s="87"/>
    </row>
    <row r="562" spans="6:7" ht="15.75">
      <c r="F562" s="87"/>
      <c r="G562" s="87"/>
    </row>
    <row r="563" spans="6:7" ht="15.75">
      <c r="F563" s="87"/>
      <c r="G563" s="87"/>
    </row>
    <row r="564" spans="6:7" ht="15.75">
      <c r="F564" s="87"/>
      <c r="G564" s="87"/>
    </row>
    <row r="565" spans="6:7" ht="15.75">
      <c r="F565" s="87"/>
      <c r="G565" s="87"/>
    </row>
    <row r="566" spans="6:7" ht="15.75">
      <c r="F566" s="87"/>
      <c r="G566" s="87"/>
    </row>
    <row r="567" spans="6:7" ht="15.75">
      <c r="F567" s="87"/>
      <c r="G567" s="87"/>
    </row>
    <row r="568" spans="6:7" ht="15.75">
      <c r="F568" s="87"/>
      <c r="G568" s="87"/>
    </row>
    <row r="569" spans="6:7" ht="15.75">
      <c r="F569" s="87"/>
      <c r="G569" s="87"/>
    </row>
    <row r="570" spans="6:7" ht="15.75">
      <c r="F570" s="87"/>
      <c r="G570" s="87"/>
    </row>
    <row r="571" spans="6:7" ht="15.75">
      <c r="F571" s="87"/>
      <c r="G571" s="87"/>
    </row>
    <row r="572" spans="6:7" ht="15.75">
      <c r="F572" s="87"/>
      <c r="G572" s="87"/>
    </row>
    <row r="573" spans="6:7" ht="15.75">
      <c r="F573" s="87"/>
      <c r="G573" s="87"/>
    </row>
    <row r="574" spans="6:7" ht="15.75">
      <c r="F574" s="87"/>
      <c r="G574" s="87"/>
    </row>
    <row r="575" spans="6:7" ht="15.75">
      <c r="F575" s="87"/>
      <c r="G575" s="87"/>
    </row>
    <row r="576" spans="6:7" ht="15.75">
      <c r="F576" s="87"/>
      <c r="G576" s="87"/>
    </row>
    <row r="577" spans="6:7" ht="15.75">
      <c r="F577" s="87"/>
      <c r="G577" s="87"/>
    </row>
    <row r="578" spans="6:7" ht="15.75">
      <c r="F578" s="87"/>
      <c r="G578" s="87"/>
    </row>
    <row r="579" spans="6:7" ht="15.75">
      <c r="F579" s="87"/>
      <c r="G579" s="87"/>
    </row>
    <row r="580" spans="6:7" ht="15.75">
      <c r="F580" s="87"/>
      <c r="G580" s="87"/>
    </row>
    <row r="581" spans="6:7" ht="15.75">
      <c r="F581" s="87"/>
      <c r="G581" s="87"/>
    </row>
    <row r="582" spans="6:7" ht="15.75">
      <c r="F582" s="87"/>
      <c r="G582" s="87"/>
    </row>
    <row r="583" spans="6:7" ht="15.75">
      <c r="F583" s="87"/>
      <c r="G583" s="87"/>
    </row>
    <row r="584" spans="6:7" ht="15.75">
      <c r="F584" s="87"/>
      <c r="G584" s="87"/>
    </row>
    <row r="585" spans="6:7" ht="15.75">
      <c r="F585" s="87"/>
      <c r="G585" s="87"/>
    </row>
    <row r="586" spans="6:7" ht="15.75">
      <c r="F586" s="87"/>
      <c r="G586" s="87"/>
    </row>
    <row r="587" spans="6:7" ht="15.75">
      <c r="F587" s="87"/>
      <c r="G587" s="87"/>
    </row>
    <row r="588" spans="6:7" ht="15.75">
      <c r="F588" s="87"/>
      <c r="G588" s="87"/>
    </row>
    <row r="589" spans="6:7" ht="15.75">
      <c r="F589" s="87"/>
      <c r="G589" s="87"/>
    </row>
    <row r="590" spans="6:7" ht="15.75">
      <c r="F590" s="87"/>
      <c r="G590" s="87"/>
    </row>
    <row r="591" spans="6:7" ht="15.75">
      <c r="F591" s="87"/>
      <c r="G591" s="87"/>
    </row>
    <row r="592" spans="6:7" ht="15.75">
      <c r="F592" s="87"/>
      <c r="G592" s="87"/>
    </row>
    <row r="593" spans="6:7" ht="15.75">
      <c r="F593" s="87"/>
      <c r="G593" s="87"/>
    </row>
    <row r="594" spans="6:7" ht="15.75">
      <c r="F594" s="87"/>
      <c r="G594" s="87"/>
    </row>
    <row r="595" spans="6:7" ht="15.75">
      <c r="F595" s="87"/>
      <c r="G595" s="87"/>
    </row>
    <row r="596" spans="6:7" ht="15.75">
      <c r="F596" s="87"/>
      <c r="G596" s="87"/>
    </row>
    <row r="597" spans="6:7" ht="15.75">
      <c r="F597" s="87"/>
      <c r="G597" s="87"/>
    </row>
    <row r="598" spans="6:7" ht="15.75">
      <c r="F598" s="87"/>
      <c r="G598" s="87"/>
    </row>
    <row r="599" spans="6:7" ht="15.75">
      <c r="F599" s="87"/>
      <c r="G599" s="87"/>
    </row>
    <row r="600" spans="6:7" ht="15.75">
      <c r="F600" s="87"/>
      <c r="G600" s="87"/>
    </row>
    <row r="601" spans="6:7" ht="15.75">
      <c r="F601" s="87"/>
      <c r="G601" s="87"/>
    </row>
    <row r="602" spans="6:7" ht="15.75">
      <c r="F602" s="87"/>
      <c r="G602" s="87"/>
    </row>
    <row r="603" spans="6:7" ht="15.75">
      <c r="F603" s="87"/>
      <c r="G603" s="87"/>
    </row>
    <row r="604" spans="6:7" ht="15.75">
      <c r="F604" s="87"/>
      <c r="G604" s="87"/>
    </row>
    <row r="605" spans="6:7" ht="15.75">
      <c r="F605" s="87"/>
      <c r="G605" s="87"/>
    </row>
    <row r="606" spans="6:7" ht="15.75">
      <c r="F606" s="87"/>
      <c r="G606" s="87"/>
    </row>
    <row r="607" spans="6:7" ht="15.75">
      <c r="F607" s="87"/>
      <c r="G607" s="87"/>
    </row>
    <row r="608" spans="6:7" ht="15.75">
      <c r="F608" s="87"/>
      <c r="G608" s="87"/>
    </row>
    <row r="609" spans="6:7" ht="15.75">
      <c r="F609" s="87"/>
      <c r="G609" s="87"/>
    </row>
    <row r="610" spans="6:7" ht="15.75">
      <c r="F610" s="87"/>
      <c r="G610" s="87"/>
    </row>
    <row r="611" spans="6:7" ht="15.75">
      <c r="F611" s="87"/>
      <c r="G611" s="87"/>
    </row>
    <row r="612" spans="6:7" ht="15.75">
      <c r="F612" s="87"/>
      <c r="G612" s="87"/>
    </row>
    <row r="613" spans="6:7" ht="15.75">
      <c r="F613" s="87"/>
      <c r="G613" s="87"/>
    </row>
    <row r="614" spans="6:7" ht="15.75">
      <c r="F614" s="87"/>
      <c r="G614" s="87"/>
    </row>
    <row r="615" spans="6:7" ht="15.75">
      <c r="F615" s="87"/>
      <c r="G615" s="87"/>
    </row>
    <row r="616" spans="6:7" ht="15.75">
      <c r="F616" s="87"/>
      <c r="G616" s="87"/>
    </row>
    <row r="617" spans="6:7" ht="15.75">
      <c r="F617" s="87"/>
      <c r="G617" s="87"/>
    </row>
    <row r="618" spans="6:7" ht="15.75">
      <c r="F618" s="87"/>
      <c r="G618" s="87"/>
    </row>
    <row r="619" spans="6:7" ht="15.75">
      <c r="F619" s="87"/>
      <c r="G619" s="87"/>
    </row>
    <row r="620" spans="6:7" ht="15.75">
      <c r="F620" s="87"/>
      <c r="G620" s="87"/>
    </row>
    <row r="621" spans="6:7" ht="15.75">
      <c r="F621" s="87"/>
      <c r="G621" s="87"/>
    </row>
    <row r="622" spans="6:7" ht="15.75">
      <c r="F622" s="87"/>
      <c r="G622" s="87"/>
    </row>
    <row r="623" spans="6:7" ht="15.75">
      <c r="F623" s="87"/>
      <c r="G623" s="87"/>
    </row>
    <row r="624" spans="6:7" ht="15.75">
      <c r="F624" s="87"/>
      <c r="G624" s="87"/>
    </row>
    <row r="625" spans="6:7" ht="15.75">
      <c r="F625" s="87"/>
      <c r="G625" s="87"/>
    </row>
    <row r="626" spans="6:7" ht="15.75">
      <c r="F626" s="87"/>
      <c r="G626" s="87"/>
    </row>
    <row r="627" spans="6:7" ht="15.75">
      <c r="F627" s="87"/>
      <c r="G627" s="87"/>
    </row>
    <row r="628" spans="6:7" ht="15.75">
      <c r="F628" s="87"/>
      <c r="G628" s="87"/>
    </row>
    <row r="629" spans="6:7" ht="15.75">
      <c r="F629" s="87"/>
      <c r="G629" s="87"/>
    </row>
    <row r="630" spans="6:7" ht="15.75">
      <c r="F630" s="87"/>
      <c r="G630" s="87"/>
    </row>
    <row r="631" spans="6:7" ht="15.75">
      <c r="F631" s="87"/>
      <c r="G631" s="87"/>
    </row>
    <row r="632" spans="6:7" ht="15.75">
      <c r="F632" s="87"/>
      <c r="G632" s="87"/>
    </row>
    <row r="633" spans="6:7" ht="15.75">
      <c r="F633" s="87"/>
      <c r="G633" s="87"/>
    </row>
    <row r="634" spans="6:7" ht="15.75">
      <c r="F634" s="87"/>
      <c r="G634" s="87"/>
    </row>
    <row r="635" spans="6:7" ht="15.75">
      <c r="F635" s="87"/>
      <c r="G635" s="87"/>
    </row>
    <row r="636" spans="6:7" ht="15.75">
      <c r="F636" s="87"/>
      <c r="G636" s="87"/>
    </row>
    <row r="637" spans="6:7" ht="15.75">
      <c r="F637" s="87"/>
      <c r="G637" s="87"/>
    </row>
    <row r="638" spans="6:7" ht="15.75">
      <c r="F638" s="87"/>
      <c r="G638" s="87"/>
    </row>
    <row r="639" spans="6:7" ht="15.75">
      <c r="F639" s="87"/>
      <c r="G639" s="87"/>
    </row>
    <row r="640" spans="6:7" ht="15.75">
      <c r="F640" s="87"/>
      <c r="G640" s="87"/>
    </row>
    <row r="641" spans="6:7" ht="15.75">
      <c r="F641" s="87"/>
      <c r="G641" s="87"/>
    </row>
    <row r="642" spans="6:7" ht="15.75">
      <c r="F642" s="87"/>
      <c r="G642" s="87"/>
    </row>
    <row r="643" spans="6:7" ht="15.75">
      <c r="F643" s="87"/>
      <c r="G643" s="87"/>
    </row>
    <row r="644" spans="6:7" ht="15.75">
      <c r="F644" s="87"/>
      <c r="G644" s="87"/>
    </row>
    <row r="645" spans="6:7" ht="15.75">
      <c r="F645" s="87"/>
      <c r="G645" s="87"/>
    </row>
    <row r="646" spans="6:7" ht="15.75">
      <c r="F646" s="87"/>
      <c r="G646" s="87"/>
    </row>
    <row r="647" spans="6:7" ht="15.75">
      <c r="F647" s="87"/>
      <c r="G647" s="87"/>
    </row>
    <row r="648" spans="6:7" ht="15.75">
      <c r="F648" s="87"/>
      <c r="G648" s="87"/>
    </row>
    <row r="649" spans="6:7" ht="15.75">
      <c r="F649" s="87"/>
      <c r="G649" s="87"/>
    </row>
    <row r="650" spans="6:7" ht="15.75">
      <c r="F650" s="87"/>
      <c r="G650" s="87"/>
    </row>
    <row r="651" spans="6:7" ht="15.75">
      <c r="F651" s="87"/>
      <c r="G651" s="87"/>
    </row>
    <row r="652" spans="6:7" ht="15.75">
      <c r="F652" s="87"/>
      <c r="G652" s="87"/>
    </row>
    <row r="653" spans="6:7" ht="15.75">
      <c r="F653" s="87"/>
      <c r="G653" s="87"/>
    </row>
    <row r="654" spans="6:7" ht="15.75">
      <c r="F654" s="87"/>
      <c r="G654" s="87"/>
    </row>
    <row r="655" spans="6:7" ht="15.75">
      <c r="F655" s="87"/>
      <c r="G655" s="87"/>
    </row>
    <row r="656" spans="6:7" ht="15.75">
      <c r="F656" s="87"/>
      <c r="G656" s="87"/>
    </row>
    <row r="657" spans="6:7" ht="15.75">
      <c r="F657" s="87"/>
      <c r="G657" s="87"/>
    </row>
    <row r="658" spans="6:7" ht="15.75">
      <c r="F658" s="87"/>
      <c r="G658" s="87"/>
    </row>
    <row r="659" spans="6:7" ht="15.75">
      <c r="F659" s="87"/>
      <c r="G659" s="87"/>
    </row>
    <row r="660" spans="6:7" ht="15.75">
      <c r="F660" s="87"/>
      <c r="G660" s="87"/>
    </row>
    <row r="661" spans="6:7" ht="15.75">
      <c r="F661" s="87"/>
      <c r="G661" s="87"/>
    </row>
    <row r="662" spans="6:7" ht="15.75">
      <c r="F662" s="87"/>
      <c r="G662" s="87"/>
    </row>
    <row r="663" spans="6:7" ht="15.75">
      <c r="F663" s="87"/>
      <c r="G663" s="87"/>
    </row>
    <row r="664" spans="6:7" ht="15.75">
      <c r="F664" s="87"/>
      <c r="G664" s="87"/>
    </row>
    <row r="665" spans="6:7" ht="15.75">
      <c r="F665" s="87"/>
      <c r="G665" s="87"/>
    </row>
    <row r="666" spans="6:7" ht="15.75">
      <c r="F666" s="87"/>
      <c r="G666" s="87"/>
    </row>
    <row r="667" spans="6:7" ht="15.75">
      <c r="F667" s="87"/>
      <c r="G667" s="87"/>
    </row>
    <row r="668" spans="6:7" ht="15.75">
      <c r="F668" s="87"/>
      <c r="G668" s="87"/>
    </row>
    <row r="669" spans="6:7" ht="15.75">
      <c r="F669" s="87"/>
      <c r="G669" s="87"/>
    </row>
    <row r="670" spans="6:7" ht="15.75">
      <c r="F670" s="87"/>
      <c r="G670" s="87"/>
    </row>
    <row r="671" spans="6:7" ht="15.75">
      <c r="F671" s="87"/>
      <c r="G671" s="87"/>
    </row>
    <row r="672" spans="6:7" ht="15.75">
      <c r="F672" s="87"/>
      <c r="G672" s="87"/>
    </row>
    <row r="673" spans="6:7" ht="15.75">
      <c r="F673" s="87"/>
      <c r="G673" s="87"/>
    </row>
    <row r="674" spans="6:7" ht="15.75">
      <c r="F674" s="87"/>
      <c r="G674" s="87"/>
    </row>
    <row r="675" spans="6:7" ht="15.75">
      <c r="F675" s="87"/>
      <c r="G675" s="87"/>
    </row>
    <row r="676" spans="6:7" ht="15.75">
      <c r="F676" s="87"/>
      <c r="G676" s="87"/>
    </row>
    <row r="677" spans="6:7" ht="15.75">
      <c r="F677" s="87"/>
      <c r="G677" s="87"/>
    </row>
    <row r="678" spans="6:7" ht="15.75">
      <c r="F678" s="87"/>
      <c r="G678" s="87"/>
    </row>
    <row r="679" spans="6:7" ht="15.75">
      <c r="F679" s="87"/>
      <c r="G679" s="87"/>
    </row>
    <row r="680" spans="6:7" ht="15.75">
      <c r="F680" s="87"/>
      <c r="G680" s="87"/>
    </row>
    <row r="681" spans="6:7" ht="15.75">
      <c r="F681" s="87"/>
      <c r="G681" s="87"/>
    </row>
    <row r="682" spans="6:7" ht="15.75">
      <c r="F682" s="87"/>
      <c r="G682" s="87"/>
    </row>
    <row r="683" spans="6:7" ht="15.75">
      <c r="F683" s="87"/>
      <c r="G683" s="87"/>
    </row>
    <row r="684" spans="6:7" ht="15.75">
      <c r="F684" s="87"/>
      <c r="G684" s="87"/>
    </row>
    <row r="685" spans="6:7" ht="15.75">
      <c r="F685" s="87"/>
      <c r="G685" s="87"/>
    </row>
    <row r="686" spans="6:7" ht="15.75">
      <c r="F686" s="87"/>
      <c r="G686" s="87"/>
    </row>
    <row r="687" spans="6:7" ht="15.75">
      <c r="F687" s="87"/>
      <c r="G687" s="87"/>
    </row>
    <row r="688" spans="6:7" ht="15.75">
      <c r="F688" s="87"/>
      <c r="G688" s="87"/>
    </row>
    <row r="689" spans="6:7" ht="15.75">
      <c r="F689" s="87"/>
      <c r="G689" s="87"/>
    </row>
    <row r="690" spans="6:7" ht="15.75">
      <c r="F690" s="87"/>
      <c r="G690" s="87"/>
    </row>
    <row r="691" spans="6:7" ht="15.75">
      <c r="F691" s="87"/>
      <c r="G691" s="87"/>
    </row>
    <row r="692" spans="6:7" ht="15.75">
      <c r="F692" s="87"/>
      <c r="G692" s="87"/>
    </row>
    <row r="693" spans="6:7" ht="15.75">
      <c r="F693" s="87"/>
      <c r="G693" s="87"/>
    </row>
    <row r="694" spans="6:7" ht="15.75">
      <c r="F694" s="87"/>
      <c r="G694" s="87"/>
    </row>
    <row r="695" spans="6:7" ht="15.75">
      <c r="F695" s="87"/>
      <c r="G695" s="87"/>
    </row>
    <row r="696" spans="6:7" ht="15.75">
      <c r="F696" s="87"/>
      <c r="G696" s="87"/>
    </row>
    <row r="697" spans="6:7" ht="15.75">
      <c r="F697" s="87"/>
      <c r="G697" s="87"/>
    </row>
    <row r="698" spans="6:7" ht="15.75">
      <c r="F698" s="87"/>
      <c r="G698" s="87"/>
    </row>
    <row r="699" spans="6:7" ht="15.75">
      <c r="F699" s="87"/>
      <c r="G699" s="87"/>
    </row>
    <row r="700" spans="6:7" ht="15.75">
      <c r="F700" s="87"/>
      <c r="G700" s="87"/>
    </row>
    <row r="701" spans="6:7" ht="15.75">
      <c r="F701" s="87"/>
      <c r="G701" s="87"/>
    </row>
    <row r="702" spans="6:7" ht="15.75">
      <c r="F702" s="87"/>
      <c r="G702" s="87"/>
    </row>
    <row r="703" spans="6:7" ht="15.75">
      <c r="F703" s="87"/>
      <c r="G703" s="87"/>
    </row>
    <row r="704" spans="6:7" ht="15.75">
      <c r="F704" s="87"/>
      <c r="G704" s="87"/>
    </row>
    <row r="705" spans="6:7" ht="15.75">
      <c r="F705" s="87"/>
      <c r="G705" s="87"/>
    </row>
    <row r="706" spans="6:7" ht="15.75">
      <c r="F706" s="87"/>
      <c r="G706" s="87"/>
    </row>
    <row r="707" spans="6:7" ht="15.75">
      <c r="F707" s="87"/>
      <c r="G707" s="87"/>
    </row>
    <row r="708" spans="6:7" ht="15.75">
      <c r="F708" s="87"/>
      <c r="G708" s="87"/>
    </row>
    <row r="709" spans="6:7" ht="15.75">
      <c r="F709" s="87"/>
      <c r="G709" s="87"/>
    </row>
    <row r="710" spans="6:7" ht="15.75">
      <c r="F710" s="87"/>
      <c r="G710" s="87"/>
    </row>
    <row r="711" spans="6:7" ht="15.75">
      <c r="F711" s="87"/>
      <c r="G711" s="87"/>
    </row>
    <row r="712" spans="6:7" ht="15.75">
      <c r="F712" s="87"/>
      <c r="G712" s="87"/>
    </row>
    <row r="713" spans="6:7" ht="15.75">
      <c r="F713" s="87"/>
      <c r="G713" s="87"/>
    </row>
    <row r="714" spans="6:7" ht="15.75">
      <c r="F714" s="87"/>
      <c r="G714" s="87"/>
    </row>
    <row r="715" spans="6:7" ht="15.75">
      <c r="F715" s="87"/>
      <c r="G715" s="87"/>
    </row>
    <row r="716" spans="6:7" ht="15.75">
      <c r="F716" s="87"/>
      <c r="G716" s="87"/>
    </row>
    <row r="717" spans="6:7" ht="15.75">
      <c r="F717" s="87"/>
      <c r="G717" s="87"/>
    </row>
    <row r="718" spans="6:7" ht="15.75">
      <c r="F718" s="87"/>
      <c r="G718" s="87"/>
    </row>
    <row r="719" spans="6:7" ht="15.75">
      <c r="F719" s="87"/>
      <c r="G719" s="87"/>
    </row>
    <row r="720" spans="6:7" ht="15.75">
      <c r="F720" s="87"/>
      <c r="G720" s="87"/>
    </row>
    <row r="721" spans="6:7" ht="15.75">
      <c r="F721" s="87"/>
      <c r="G721" s="87"/>
    </row>
    <row r="722" spans="6:7" ht="15.75">
      <c r="F722" s="87"/>
      <c r="G722" s="87"/>
    </row>
    <row r="723" spans="6:7" ht="15.75">
      <c r="F723" s="87"/>
      <c r="G723" s="87"/>
    </row>
    <row r="724" spans="6:7" ht="15.75">
      <c r="F724" s="87"/>
      <c r="G724" s="87"/>
    </row>
    <row r="725" spans="6:7" ht="15.75">
      <c r="F725" s="87"/>
      <c r="G725" s="87"/>
    </row>
    <row r="726" spans="6:7" ht="15.75">
      <c r="F726" s="87"/>
      <c r="G726" s="87"/>
    </row>
    <row r="727" spans="6:7" ht="15.75">
      <c r="F727" s="87"/>
      <c r="G727" s="87"/>
    </row>
    <row r="728" spans="6:7" ht="15.75">
      <c r="F728" s="87"/>
      <c r="G728" s="87"/>
    </row>
    <row r="729" spans="6:7" ht="15.75">
      <c r="F729" s="87"/>
      <c r="G729" s="87"/>
    </row>
    <row r="730" spans="6:7" ht="15.75">
      <c r="F730" s="87"/>
      <c r="G730" s="87"/>
    </row>
    <row r="731" spans="6:7" ht="15.75">
      <c r="F731" s="87"/>
      <c r="G731" s="87"/>
    </row>
    <row r="732" spans="6:7" ht="15.75">
      <c r="F732" s="87"/>
      <c r="G732" s="87"/>
    </row>
    <row r="733" spans="6:7" ht="15.75">
      <c r="F733" s="87"/>
      <c r="G733" s="87"/>
    </row>
    <row r="734" spans="6:7" ht="15.75">
      <c r="F734" s="87"/>
      <c r="G734" s="87"/>
    </row>
    <row r="735" spans="6:7" ht="15.75">
      <c r="F735" s="87"/>
      <c r="G735" s="87"/>
    </row>
    <row r="736" spans="6:7" ht="15.75">
      <c r="F736" s="87"/>
      <c r="G736" s="87"/>
    </row>
    <row r="737" spans="6:7" ht="15.75">
      <c r="F737" s="87"/>
      <c r="G737" s="87"/>
    </row>
    <row r="738" spans="6:7" ht="15.75">
      <c r="F738" s="87"/>
      <c r="G738" s="87"/>
    </row>
    <row r="739" spans="6:7" ht="15.75">
      <c r="F739" s="87"/>
      <c r="G739" s="87"/>
    </row>
    <row r="740" spans="6:7" ht="15.75">
      <c r="F740" s="87"/>
      <c r="G740" s="87"/>
    </row>
    <row r="741" spans="6:7" ht="15.75">
      <c r="F741" s="87"/>
      <c r="G741" s="87"/>
    </row>
    <row r="742" spans="6:7" ht="15.75">
      <c r="F742" s="87"/>
      <c r="G742" s="87"/>
    </row>
    <row r="743" spans="6:7" ht="15.75">
      <c r="F743" s="87"/>
      <c r="G743" s="87"/>
    </row>
    <row r="744" spans="6:7" ht="15.75">
      <c r="F744" s="87"/>
      <c r="G744" s="87"/>
    </row>
    <row r="745" spans="6:7" ht="15.75">
      <c r="F745" s="87"/>
      <c r="G745" s="87"/>
    </row>
    <row r="746" spans="6:7" ht="15.75">
      <c r="F746" s="87"/>
      <c r="G746" s="87"/>
    </row>
    <row r="747" spans="6:7" ht="15.75">
      <c r="F747" s="87"/>
      <c r="G747" s="87"/>
    </row>
    <row r="748" spans="6:7" ht="15.75">
      <c r="F748" s="87"/>
      <c r="G748" s="87"/>
    </row>
    <row r="749" spans="6:7" ht="15.75">
      <c r="F749" s="87"/>
      <c r="G749" s="87"/>
    </row>
    <row r="750" spans="6:7" ht="15.75">
      <c r="F750" s="87"/>
      <c r="G750" s="87"/>
    </row>
    <row r="751" spans="6:7" ht="15.75">
      <c r="F751" s="87"/>
      <c r="G751" s="87"/>
    </row>
    <row r="752" spans="6:7" ht="15.75">
      <c r="F752" s="87"/>
      <c r="G752" s="87"/>
    </row>
    <row r="753" spans="6:7" ht="15.75">
      <c r="F753" s="87"/>
      <c r="G753" s="87"/>
    </row>
    <row r="754" spans="6:7" ht="15.75">
      <c r="F754" s="87"/>
      <c r="G754" s="87"/>
    </row>
    <row r="755" spans="6:7" ht="15.75">
      <c r="F755" s="87"/>
      <c r="G755" s="87"/>
    </row>
    <row r="756" spans="6:7" ht="15.75">
      <c r="F756" s="87"/>
      <c r="G756" s="87"/>
    </row>
    <row r="757" spans="6:7" ht="15.75">
      <c r="F757" s="87"/>
      <c r="G757" s="87"/>
    </row>
    <row r="758" spans="6:7" ht="15.75">
      <c r="F758" s="87"/>
      <c r="G758" s="87"/>
    </row>
    <row r="759" spans="6:7" ht="15.75">
      <c r="F759" s="87"/>
      <c r="G759" s="87"/>
    </row>
    <row r="760" spans="6:7" ht="15.75">
      <c r="F760" s="87"/>
      <c r="G760" s="87"/>
    </row>
    <row r="761" spans="6:7" ht="15.75">
      <c r="F761" s="87"/>
      <c r="G761" s="87"/>
    </row>
    <row r="762" spans="6:7" ht="15.75">
      <c r="F762" s="87"/>
      <c r="G762" s="87"/>
    </row>
    <row r="763" spans="6:7" ht="15.75">
      <c r="F763" s="87"/>
      <c r="G763" s="87"/>
    </row>
    <row r="764" spans="6:7" ht="15.75">
      <c r="F764" s="87"/>
      <c r="G764" s="87"/>
    </row>
    <row r="765" spans="6:7" ht="15.75">
      <c r="F765" s="87"/>
      <c r="G765" s="87"/>
    </row>
    <row r="766" spans="6:7" ht="15.75">
      <c r="F766" s="87"/>
      <c r="G766" s="87"/>
    </row>
    <row r="767" spans="6:7" ht="15.75">
      <c r="F767" s="87"/>
      <c r="G767" s="87"/>
    </row>
    <row r="768" spans="6:7" ht="15.75">
      <c r="F768" s="87"/>
      <c r="G768" s="87"/>
    </row>
    <row r="769" spans="6:7" ht="15.75">
      <c r="F769" s="87"/>
      <c r="G769" s="87"/>
    </row>
    <row r="770" spans="6:7" ht="15.75">
      <c r="F770" s="87"/>
      <c r="G770" s="87"/>
    </row>
    <row r="771" spans="6:7" ht="15.75">
      <c r="F771" s="87"/>
      <c r="G771" s="87"/>
    </row>
    <row r="772" spans="6:7" ht="15.75">
      <c r="F772" s="87"/>
      <c r="G772" s="87"/>
    </row>
    <row r="773" spans="6:7" ht="15.75">
      <c r="F773" s="87"/>
      <c r="G773" s="87"/>
    </row>
    <row r="774" spans="6:7" ht="15.75">
      <c r="F774" s="87"/>
      <c r="G774" s="87"/>
    </row>
    <row r="775" spans="6:7" ht="15.75">
      <c r="F775" s="87"/>
      <c r="G775" s="87"/>
    </row>
    <row r="776" spans="6:7" ht="15.75">
      <c r="F776" s="87"/>
      <c r="G776" s="87"/>
    </row>
    <row r="777" spans="6:7" ht="15.75">
      <c r="F777" s="87"/>
      <c r="G777" s="87"/>
    </row>
    <row r="778" spans="6:7" ht="15.75">
      <c r="F778" s="87"/>
      <c r="G778" s="87"/>
    </row>
    <row r="779" spans="6:7" ht="15.75">
      <c r="F779" s="87"/>
      <c r="G779" s="87"/>
    </row>
    <row r="780" spans="6:7" ht="15.75">
      <c r="F780" s="87"/>
      <c r="G780" s="87"/>
    </row>
    <row r="781" spans="6:7" ht="15.75">
      <c r="F781" s="87"/>
      <c r="G781" s="87"/>
    </row>
    <row r="782" spans="6:7" ht="15.75">
      <c r="F782" s="87"/>
      <c r="G782" s="87"/>
    </row>
    <row r="783" spans="6:7" ht="15.75">
      <c r="F783" s="87"/>
      <c r="G783" s="87"/>
    </row>
    <row r="784" spans="6:7" ht="15.75">
      <c r="F784" s="87"/>
      <c r="G784" s="87"/>
    </row>
    <row r="785" spans="6:7" ht="15.75">
      <c r="F785" s="87"/>
      <c r="G785" s="87"/>
    </row>
    <row r="786" spans="6:7" ht="15.75">
      <c r="F786" s="87"/>
      <c r="G786" s="87"/>
    </row>
    <row r="787" spans="6:7" ht="15.75">
      <c r="F787" s="87"/>
      <c r="G787" s="87"/>
    </row>
    <row r="788" spans="6:7" ht="15.75">
      <c r="F788" s="87"/>
      <c r="G788" s="87"/>
    </row>
    <row r="789" spans="6:7" ht="15.75">
      <c r="F789" s="87"/>
      <c r="G789" s="87"/>
    </row>
    <row r="790" spans="6:7" ht="15.75">
      <c r="F790" s="87"/>
      <c r="G790" s="87"/>
    </row>
    <row r="791" spans="6:7" ht="15.75">
      <c r="F791" s="87"/>
      <c r="G791" s="87"/>
    </row>
    <row r="792" spans="6:7" ht="15.75">
      <c r="F792" s="87"/>
      <c r="G792" s="87"/>
    </row>
    <row r="793" spans="6:7" ht="15.75">
      <c r="F793" s="87"/>
      <c r="G793" s="87"/>
    </row>
    <row r="794" spans="6:7" ht="15.75">
      <c r="F794" s="87"/>
      <c r="G794" s="87"/>
    </row>
    <row r="795" spans="6:7" ht="15.75">
      <c r="F795" s="87"/>
      <c r="G795" s="87"/>
    </row>
    <row r="796" spans="6:7" ht="15.75">
      <c r="F796" s="87"/>
      <c r="G796" s="87"/>
    </row>
    <row r="797" spans="6:7" ht="15.75">
      <c r="F797" s="87"/>
      <c r="G797" s="87"/>
    </row>
    <row r="798" spans="6:7" ht="15.75">
      <c r="F798" s="87"/>
      <c r="G798" s="87"/>
    </row>
    <row r="799" spans="6:7" ht="15.75">
      <c r="F799" s="87"/>
      <c r="G799" s="87"/>
    </row>
    <row r="800" spans="6:7" ht="15.75">
      <c r="F800" s="87"/>
      <c r="G800" s="87"/>
    </row>
    <row r="801" spans="6:7" ht="15.75">
      <c r="F801" s="87"/>
      <c r="G801" s="87"/>
    </row>
    <row r="802" spans="6:7" ht="15.75">
      <c r="F802" s="87"/>
      <c r="G802" s="87"/>
    </row>
    <row r="803" spans="6:7" ht="15.75">
      <c r="F803" s="87"/>
      <c r="G803" s="87"/>
    </row>
    <row r="804" spans="6:7" ht="15.75">
      <c r="F804" s="87"/>
      <c r="G804" s="87"/>
    </row>
    <row r="805" spans="6:7" ht="15.75">
      <c r="F805" s="87"/>
      <c r="G805" s="87"/>
    </row>
    <row r="806" spans="6:7" ht="15.75">
      <c r="F806" s="87"/>
      <c r="G806" s="87"/>
    </row>
    <row r="807" spans="6:7" ht="15.75">
      <c r="F807" s="87"/>
      <c r="G807" s="87"/>
    </row>
    <row r="808" spans="6:7" ht="15.75">
      <c r="F808" s="87"/>
      <c r="G808" s="87"/>
    </row>
    <row r="809" spans="6:7" ht="15.75">
      <c r="F809" s="87"/>
      <c r="G809" s="87"/>
    </row>
    <row r="810" spans="6:7" ht="15.75">
      <c r="F810" s="87"/>
      <c r="G810" s="87"/>
    </row>
    <row r="811" spans="6:7" ht="15.75">
      <c r="F811" s="87"/>
      <c r="G811" s="87"/>
    </row>
    <row r="812" spans="6:7" ht="15.75">
      <c r="F812" s="87"/>
      <c r="G812" s="87"/>
    </row>
    <row r="813" spans="6:7" ht="15.75">
      <c r="F813" s="87"/>
      <c r="G813" s="87"/>
    </row>
    <row r="814" spans="6:7" ht="15.75">
      <c r="F814" s="87"/>
      <c r="G814" s="87"/>
    </row>
    <row r="815" spans="6:7" ht="15.75">
      <c r="F815" s="87"/>
      <c r="G815" s="87"/>
    </row>
    <row r="816" spans="6:7" ht="15.75">
      <c r="F816" s="87"/>
      <c r="G816" s="87"/>
    </row>
    <row r="817" spans="6:7" ht="15.75">
      <c r="F817" s="87"/>
      <c r="G817" s="87"/>
    </row>
    <row r="818" spans="6:7" ht="15.75">
      <c r="F818" s="87"/>
      <c r="G818" s="87"/>
    </row>
    <row r="819" spans="6:7" ht="15.75">
      <c r="F819" s="87"/>
      <c r="G819" s="87"/>
    </row>
    <row r="820" spans="6:7" ht="15.75">
      <c r="F820" s="87"/>
      <c r="G820" s="87"/>
    </row>
    <row r="821" spans="6:7" ht="15.75">
      <c r="F821" s="87"/>
      <c r="G821" s="87"/>
    </row>
    <row r="822" spans="6:7" ht="15.75">
      <c r="F822" s="87"/>
      <c r="G822" s="87"/>
    </row>
    <row r="823" spans="6:7" ht="15.75">
      <c r="F823" s="87"/>
      <c r="G823" s="87"/>
    </row>
    <row r="824" spans="6:7" ht="15.75">
      <c r="F824" s="87"/>
      <c r="G824" s="87"/>
    </row>
    <row r="825" spans="6:7" ht="15.75">
      <c r="F825" s="87"/>
      <c r="G825" s="87"/>
    </row>
    <row r="826" spans="6:7" ht="15.75">
      <c r="F826" s="87"/>
      <c r="G826" s="87"/>
    </row>
    <row r="827" spans="6:7" ht="15.75">
      <c r="F827" s="87"/>
      <c r="G827" s="87"/>
    </row>
    <row r="828" spans="6:7" ht="15.75">
      <c r="F828" s="87"/>
      <c r="G828" s="87"/>
    </row>
    <row r="829" spans="6:7" ht="15.75">
      <c r="F829" s="87"/>
      <c r="G829" s="87"/>
    </row>
    <row r="830" spans="6:7" ht="15.75">
      <c r="F830" s="87"/>
      <c r="G830" s="87"/>
    </row>
    <row r="831" spans="6:7" ht="15.75">
      <c r="F831" s="87"/>
      <c r="G831" s="87"/>
    </row>
    <row r="832" spans="6:7" ht="15.75">
      <c r="F832" s="87"/>
      <c r="G832" s="87"/>
    </row>
    <row r="833" spans="6:7" ht="15.75">
      <c r="F833" s="87"/>
      <c r="G833" s="87"/>
    </row>
    <row r="834" spans="6:7" ht="15.75">
      <c r="F834" s="87"/>
      <c r="G834" s="87"/>
    </row>
    <row r="835" spans="6:7" ht="15.75">
      <c r="F835" s="87"/>
      <c r="G835" s="87"/>
    </row>
    <row r="836" spans="6:7" ht="15.75">
      <c r="F836" s="87"/>
      <c r="G836" s="87"/>
    </row>
    <row r="837" spans="6:7" ht="15.75">
      <c r="F837" s="87"/>
      <c r="G837" s="87"/>
    </row>
    <row r="838" spans="6:7" ht="15.75">
      <c r="F838" s="87"/>
      <c r="G838" s="87"/>
    </row>
    <row r="839" spans="6:7" ht="15.75">
      <c r="F839" s="87"/>
      <c r="G839" s="87"/>
    </row>
    <row r="840" spans="6:7" ht="15.75">
      <c r="F840" s="87"/>
      <c r="G840" s="87"/>
    </row>
    <row r="841" spans="6:7" ht="15.75">
      <c r="F841" s="87"/>
      <c r="G841" s="87"/>
    </row>
    <row r="842" spans="6:7" ht="15.75">
      <c r="F842" s="87"/>
      <c r="G842" s="87"/>
    </row>
    <row r="843" spans="6:7" ht="15.75">
      <c r="F843" s="87"/>
      <c r="G843" s="87"/>
    </row>
    <row r="844" spans="6:7" ht="15.75">
      <c r="F844" s="87"/>
      <c r="G844" s="87"/>
    </row>
    <row r="845" spans="6:7" ht="15.75">
      <c r="F845" s="87"/>
      <c r="G845" s="87"/>
    </row>
    <row r="846" spans="6:7" ht="15.75">
      <c r="F846" s="87"/>
      <c r="G846" s="87"/>
    </row>
    <row r="847" spans="6:7" ht="15.75">
      <c r="F847" s="87"/>
      <c r="G847" s="87"/>
    </row>
    <row r="848" spans="6:7" ht="15.75">
      <c r="F848" s="87"/>
      <c r="G848" s="87"/>
    </row>
    <row r="849" spans="6:7" ht="15.75">
      <c r="F849" s="87"/>
      <c r="G849" s="87"/>
    </row>
    <row r="850" spans="6:7" ht="15.75">
      <c r="F850" s="87"/>
      <c r="G850" s="87"/>
    </row>
    <row r="851" spans="6:7" ht="15.75">
      <c r="F851" s="87"/>
      <c r="G851" s="87"/>
    </row>
    <row r="852" spans="6:7" ht="15.75">
      <c r="F852" s="87"/>
      <c r="G852" s="87"/>
    </row>
    <row r="853" spans="6:7" ht="15.75">
      <c r="F853" s="87"/>
      <c r="G853" s="87"/>
    </row>
    <row r="854" spans="6:7" ht="15.75">
      <c r="F854" s="87"/>
      <c r="G854" s="87"/>
    </row>
    <row r="855" spans="6:7" ht="15.75">
      <c r="F855" s="87"/>
      <c r="G855" s="87"/>
    </row>
    <row r="856" spans="6:7" ht="15.75">
      <c r="F856" s="87"/>
      <c r="G856" s="87"/>
    </row>
    <row r="857" spans="6:7" ht="15.75">
      <c r="F857" s="87"/>
      <c r="G857" s="87"/>
    </row>
    <row r="858" spans="6:7" ht="15.75">
      <c r="F858" s="87"/>
      <c r="G858" s="87"/>
    </row>
    <row r="859" spans="6:7" ht="15.75">
      <c r="F859" s="87"/>
      <c r="G859" s="87"/>
    </row>
    <row r="860" spans="6:7" ht="15.75">
      <c r="F860" s="87"/>
      <c r="G860" s="87"/>
    </row>
    <row r="861" spans="6:7" ht="15.75">
      <c r="F861" s="87"/>
      <c r="G861" s="87"/>
    </row>
    <row r="862" spans="6:7" ht="15.75">
      <c r="F862" s="87"/>
      <c r="G862" s="87"/>
    </row>
    <row r="863" spans="6:7" ht="15.75">
      <c r="F863" s="87"/>
      <c r="G863" s="87"/>
    </row>
    <row r="864" spans="6:7" ht="15.75">
      <c r="F864" s="87"/>
      <c r="G864" s="87"/>
    </row>
    <row r="865" spans="6:7" ht="15.75">
      <c r="F865" s="87"/>
      <c r="G865" s="87"/>
    </row>
    <row r="866" spans="6:7" ht="15.75">
      <c r="F866" s="87"/>
      <c r="G866" s="87"/>
    </row>
    <row r="867" spans="6:7" ht="15.75">
      <c r="F867" s="87"/>
      <c r="G867" s="87"/>
    </row>
    <row r="868" spans="6:7" ht="15.75">
      <c r="F868" s="87"/>
      <c r="G868" s="87"/>
    </row>
    <row r="869" spans="6:7" ht="15.75">
      <c r="F869" s="87"/>
      <c r="G869" s="87"/>
    </row>
    <row r="870" spans="6:7" ht="15.75">
      <c r="F870" s="87"/>
      <c r="G870" s="87"/>
    </row>
    <row r="871" spans="6:7" ht="15.75">
      <c r="F871" s="87"/>
      <c r="G871" s="87"/>
    </row>
    <row r="872" spans="6:7" ht="15.75">
      <c r="F872" s="87"/>
      <c r="G872" s="87"/>
    </row>
    <row r="873" spans="6:7" ht="15.75">
      <c r="F873" s="87"/>
      <c r="G873" s="87"/>
    </row>
    <row r="874" spans="6:7" ht="15.75">
      <c r="F874" s="87"/>
      <c r="G874" s="87"/>
    </row>
    <row r="875" spans="6:7" ht="15.75">
      <c r="F875" s="87"/>
      <c r="G875" s="87"/>
    </row>
    <row r="876" spans="6:7" ht="15.75">
      <c r="F876" s="87"/>
      <c r="G876" s="87"/>
    </row>
    <row r="877" spans="6:7" ht="15.75">
      <c r="F877" s="87"/>
      <c r="G877" s="87"/>
    </row>
    <row r="878" spans="6:7" ht="15.75">
      <c r="F878" s="87"/>
      <c r="G878" s="87"/>
    </row>
    <row r="879" spans="6:7" ht="15.75">
      <c r="F879" s="87"/>
      <c r="G879" s="87"/>
    </row>
    <row r="880" spans="6:7" ht="15.75">
      <c r="F880" s="87"/>
      <c r="G880" s="87"/>
    </row>
    <row r="881" spans="6:7" ht="15.75">
      <c r="F881" s="87"/>
      <c r="G881" s="87"/>
    </row>
    <row r="882" spans="6:7" ht="15.75">
      <c r="F882" s="87"/>
      <c r="G882" s="87"/>
    </row>
    <row r="883" spans="6:7" ht="15.75">
      <c r="F883" s="87"/>
      <c r="G883" s="87"/>
    </row>
    <row r="884" spans="6:7" ht="15.75">
      <c r="F884" s="87"/>
      <c r="G884" s="87"/>
    </row>
    <row r="885" spans="6:7" ht="15.75">
      <c r="F885" s="87"/>
      <c r="G885" s="87"/>
    </row>
    <row r="886" spans="6:7" ht="15.75">
      <c r="F886" s="87"/>
      <c r="G886" s="87"/>
    </row>
    <row r="887" spans="6:7" ht="15.75">
      <c r="F887" s="87"/>
      <c r="G887" s="87"/>
    </row>
    <row r="888" spans="6:7" ht="15.75">
      <c r="F888" s="87"/>
      <c r="G888" s="87"/>
    </row>
    <row r="889" spans="6:7" ht="15.75">
      <c r="F889" s="87"/>
      <c r="G889" s="87"/>
    </row>
    <row r="890" spans="6:7" ht="15.75">
      <c r="F890" s="87"/>
      <c r="G890" s="87"/>
    </row>
    <row r="891" spans="6:7" ht="15.75">
      <c r="F891" s="87"/>
      <c r="G891" s="87"/>
    </row>
    <row r="892" spans="6:7" ht="15.75">
      <c r="F892" s="87"/>
      <c r="G892" s="87"/>
    </row>
    <row r="893" spans="6:7" ht="15.75">
      <c r="F893" s="87"/>
      <c r="G893" s="87"/>
    </row>
    <row r="894" spans="6:7" ht="15.75">
      <c r="F894" s="87"/>
      <c r="G894" s="87"/>
    </row>
    <row r="895" spans="6:7" ht="15.75">
      <c r="F895" s="87"/>
      <c r="G895" s="87"/>
    </row>
    <row r="896" spans="6:7" ht="15.75">
      <c r="F896" s="87"/>
      <c r="G896" s="87"/>
    </row>
    <row r="897" spans="6:7" ht="15.75">
      <c r="F897" s="87"/>
      <c r="G897" s="87"/>
    </row>
    <row r="898" spans="6:7" ht="15.75">
      <c r="F898" s="87"/>
      <c r="G898" s="87"/>
    </row>
    <row r="899" spans="6:7" ht="15.75">
      <c r="F899" s="87"/>
      <c r="G899" s="87"/>
    </row>
    <row r="900" spans="6:7" ht="15.75">
      <c r="F900" s="87"/>
      <c r="G900" s="87"/>
    </row>
    <row r="901" spans="6:7" ht="15.75">
      <c r="F901" s="87"/>
      <c r="G901" s="87"/>
    </row>
    <row r="902" spans="6:7" ht="15.75">
      <c r="F902" s="87"/>
      <c r="G902" s="87"/>
    </row>
    <row r="903" spans="6:7" ht="15.75">
      <c r="F903" s="87"/>
      <c r="G903" s="87"/>
    </row>
    <row r="904" spans="6:7" ht="15.75">
      <c r="F904" s="87"/>
      <c r="G904" s="87"/>
    </row>
    <row r="905" spans="6:7" ht="15.75">
      <c r="F905" s="87"/>
      <c r="G905" s="87"/>
    </row>
    <row r="906" spans="6:7" ht="15.75">
      <c r="F906" s="87"/>
      <c r="G906" s="87"/>
    </row>
    <row r="907" spans="6:7" ht="15.75">
      <c r="F907" s="87"/>
      <c r="G907" s="87"/>
    </row>
    <row r="908" spans="6:7" ht="15.75">
      <c r="F908" s="87"/>
      <c r="G908" s="87"/>
    </row>
    <row r="909" spans="6:7" ht="15.75">
      <c r="F909" s="87"/>
      <c r="G909" s="87"/>
    </row>
    <row r="910" spans="6:7" ht="15.75">
      <c r="F910" s="87"/>
      <c r="G910" s="87"/>
    </row>
    <row r="911" spans="6:7" ht="15.75">
      <c r="F911" s="87"/>
      <c r="G911" s="87"/>
    </row>
    <row r="912" spans="6:7" ht="15.75">
      <c r="F912" s="87"/>
      <c r="G912" s="87"/>
    </row>
    <row r="913" spans="6:7" ht="15.75">
      <c r="F913" s="87"/>
      <c r="G913" s="87"/>
    </row>
    <row r="914" spans="6:7" ht="15.75">
      <c r="F914" s="87"/>
      <c r="G914" s="87"/>
    </row>
    <row r="915" spans="6:7" ht="15.75">
      <c r="F915" s="87"/>
      <c r="G915" s="87"/>
    </row>
    <row r="916" spans="6:7" ht="15.75">
      <c r="F916" s="87"/>
      <c r="G916" s="87"/>
    </row>
    <row r="917" spans="6:7" ht="15.75">
      <c r="F917" s="87"/>
      <c r="G917" s="87"/>
    </row>
    <row r="918" spans="6:7" ht="15.75">
      <c r="F918" s="87"/>
      <c r="G918" s="87"/>
    </row>
    <row r="919" spans="6:7" ht="15.75">
      <c r="F919" s="87"/>
      <c r="G919" s="87"/>
    </row>
    <row r="920" spans="6:7" ht="15.75">
      <c r="F920" s="87"/>
      <c r="G920" s="87"/>
    </row>
    <row r="921" spans="6:7" ht="15.75">
      <c r="F921" s="87"/>
      <c r="G921" s="87"/>
    </row>
    <row r="922" spans="6:7" ht="15.75">
      <c r="F922" s="87"/>
      <c r="G922" s="87"/>
    </row>
    <row r="923" spans="6:7" ht="15.75">
      <c r="F923" s="87"/>
      <c r="G923" s="87"/>
    </row>
    <row r="924" spans="6:7" ht="15.75">
      <c r="F924" s="87"/>
      <c r="G924" s="87"/>
    </row>
    <row r="925" spans="6:7" ht="15.75">
      <c r="F925" s="87"/>
      <c r="G925" s="87"/>
    </row>
    <row r="926" spans="6:7" ht="15.75">
      <c r="F926" s="87"/>
      <c r="G926" s="87"/>
    </row>
    <row r="927" spans="6:7" ht="15.75">
      <c r="F927" s="87"/>
      <c r="G927" s="87"/>
    </row>
    <row r="928" spans="6:7" ht="15.75">
      <c r="F928" s="87"/>
      <c r="G928" s="87"/>
    </row>
    <row r="929" spans="6:7" ht="15.75">
      <c r="F929" s="87"/>
      <c r="G929" s="87"/>
    </row>
    <row r="930" spans="6:7" ht="15.75">
      <c r="F930" s="87"/>
      <c r="G930" s="87"/>
    </row>
    <row r="931" spans="6:7" ht="15.75">
      <c r="F931" s="87"/>
      <c r="G931" s="87"/>
    </row>
    <row r="932" spans="6:7" ht="15.75">
      <c r="F932" s="87"/>
      <c r="G932" s="87"/>
    </row>
    <row r="933" spans="6:7" ht="15.75">
      <c r="F933" s="87"/>
      <c r="G933" s="87"/>
    </row>
    <row r="934" spans="6:7" ht="15.75">
      <c r="F934" s="87"/>
      <c r="G934" s="87"/>
    </row>
    <row r="935" spans="6:7" ht="15.75">
      <c r="F935" s="87"/>
      <c r="G935" s="87"/>
    </row>
    <row r="936" spans="6:7" ht="15.75">
      <c r="F936" s="87"/>
      <c r="G936" s="87"/>
    </row>
    <row r="937" spans="6:7" ht="15.75">
      <c r="F937" s="87"/>
      <c r="G937" s="87"/>
    </row>
    <row r="938" spans="6:7" ht="15.75">
      <c r="F938" s="87"/>
      <c r="G938" s="87"/>
    </row>
    <row r="939" spans="6:7" ht="15.75">
      <c r="F939" s="87"/>
      <c r="G939" s="87"/>
    </row>
    <row r="940" spans="6:7" ht="15.75">
      <c r="F940" s="87"/>
      <c r="G940" s="87"/>
    </row>
    <row r="941" spans="6:7" ht="15.75">
      <c r="F941" s="87"/>
      <c r="G941" s="87"/>
    </row>
    <row r="942" spans="6:7" ht="15.75">
      <c r="F942" s="87"/>
      <c r="G942" s="87"/>
    </row>
    <row r="943" spans="6:7" ht="15.75">
      <c r="F943" s="87"/>
      <c r="G943" s="87"/>
    </row>
    <row r="944" spans="6:7" ht="15.75">
      <c r="F944" s="87"/>
      <c r="G944" s="87"/>
    </row>
    <row r="945" spans="6:7" ht="15.75">
      <c r="F945" s="87"/>
      <c r="G945" s="87"/>
    </row>
    <row r="946" spans="6:7" ht="15.75">
      <c r="F946" s="87"/>
      <c r="G946" s="87"/>
    </row>
    <row r="947" spans="6:7" ht="15.75">
      <c r="F947" s="87"/>
      <c r="G947" s="87"/>
    </row>
    <row r="948" spans="6:7" ht="15.75">
      <c r="F948" s="87"/>
      <c r="G948" s="87"/>
    </row>
    <row r="949" spans="6:7" ht="15.75">
      <c r="F949" s="87"/>
      <c r="G949" s="87"/>
    </row>
    <row r="950" spans="6:7" ht="15.75">
      <c r="F950" s="87"/>
      <c r="G950" s="87"/>
    </row>
    <row r="951" spans="6:7" ht="15.75">
      <c r="F951" s="87"/>
      <c r="G951" s="87"/>
    </row>
    <row r="952" spans="6:7" ht="15.75">
      <c r="F952" s="87"/>
      <c r="G952" s="87"/>
    </row>
    <row r="953" spans="6:7" ht="15.75">
      <c r="F953" s="87"/>
      <c r="G953" s="87"/>
    </row>
    <row r="954" spans="6:7" ht="15.75">
      <c r="F954" s="87"/>
      <c r="G954" s="87"/>
    </row>
    <row r="955" spans="6:7" ht="15.75">
      <c r="F955" s="87"/>
      <c r="G955" s="87"/>
    </row>
    <row r="956" spans="6:7" ht="15.75">
      <c r="F956" s="87"/>
      <c r="G956" s="87"/>
    </row>
    <row r="957" spans="6:7" ht="15.75">
      <c r="F957" s="87"/>
      <c r="G957" s="87"/>
    </row>
    <row r="958" spans="6:7" ht="15.75">
      <c r="F958" s="87"/>
      <c r="G958" s="87"/>
    </row>
    <row r="959" spans="6:7" ht="15.75">
      <c r="F959" s="87"/>
      <c r="G959" s="87"/>
    </row>
    <row r="960" spans="6:7" ht="15.75">
      <c r="F960" s="87"/>
      <c r="G960" s="87"/>
    </row>
    <row r="961" spans="6:7" ht="15.75">
      <c r="F961" s="87"/>
      <c r="G961" s="87"/>
    </row>
    <row r="962" spans="6:7" ht="15.75">
      <c r="F962" s="87"/>
      <c r="G962" s="87"/>
    </row>
    <row r="963" spans="6:7" ht="15.75">
      <c r="F963" s="87"/>
      <c r="G963" s="87"/>
    </row>
    <row r="964" spans="6:7" ht="15.75">
      <c r="F964" s="87"/>
      <c r="G964" s="87"/>
    </row>
    <row r="965" spans="6:7" ht="15.75">
      <c r="F965" s="87"/>
      <c r="G965" s="87"/>
    </row>
    <row r="966" spans="6:7" ht="15.75">
      <c r="F966" s="87"/>
      <c r="G966" s="87"/>
    </row>
    <row r="967" spans="6:7" ht="15.75">
      <c r="F967" s="87"/>
      <c r="G967" s="87"/>
    </row>
    <row r="968" spans="6:7" ht="15.75">
      <c r="F968" s="87"/>
      <c r="G968" s="87"/>
    </row>
    <row r="969" spans="6:7" ht="15.75">
      <c r="F969" s="87"/>
      <c r="G969" s="87"/>
    </row>
    <row r="970" spans="6:7" ht="15.75">
      <c r="F970" s="87"/>
      <c r="G970" s="87"/>
    </row>
    <row r="971" spans="6:7" ht="15.75">
      <c r="F971" s="87"/>
      <c r="G971" s="87"/>
    </row>
    <row r="972" spans="6:7" ht="15.75">
      <c r="F972" s="87"/>
      <c r="G972" s="87"/>
    </row>
    <row r="973" spans="6:7" ht="15.75">
      <c r="F973" s="87"/>
      <c r="G973" s="87"/>
    </row>
    <row r="974" spans="6:7" ht="15.75">
      <c r="F974" s="87"/>
      <c r="G974" s="87"/>
    </row>
    <row r="975" spans="6:7" ht="15.75">
      <c r="F975" s="87"/>
      <c r="G975" s="87"/>
    </row>
    <row r="976" spans="6:7" ht="15.75">
      <c r="F976" s="87"/>
      <c r="G976" s="87"/>
    </row>
    <row r="977" spans="6:7" ht="15.75">
      <c r="F977" s="87"/>
      <c r="G977" s="87"/>
    </row>
    <row r="978" spans="6:7" ht="15.75">
      <c r="F978" s="87"/>
      <c r="G978" s="87"/>
    </row>
    <row r="979" spans="6:7" ht="15.75">
      <c r="F979" s="87"/>
      <c r="G979" s="87"/>
    </row>
    <row r="980" spans="6:7" ht="15.75">
      <c r="F980" s="87"/>
      <c r="G980" s="87"/>
    </row>
    <row r="981" spans="6:7" ht="15.75">
      <c r="F981" s="87"/>
      <c r="G981" s="87"/>
    </row>
    <row r="982" spans="6:7" ht="15.75">
      <c r="F982" s="87"/>
      <c r="G982" s="87"/>
    </row>
    <row r="983" spans="6:7" ht="15.75">
      <c r="F983" s="87"/>
      <c r="G983" s="87"/>
    </row>
    <row r="984" spans="6:7" ht="15.75">
      <c r="F984" s="87"/>
      <c r="G984" s="87"/>
    </row>
    <row r="985" spans="6:7" ht="15.75">
      <c r="F985" s="87"/>
      <c r="G985" s="87"/>
    </row>
    <row r="986" spans="6:7" ht="15.75">
      <c r="F986" s="87"/>
      <c r="G986" s="87"/>
    </row>
    <row r="987" spans="6:7" ht="15.75">
      <c r="F987" s="87"/>
      <c r="G987" s="87"/>
    </row>
    <row r="988" spans="6:7" ht="15.75">
      <c r="F988" s="87"/>
      <c r="G988" s="87"/>
    </row>
    <row r="989" spans="6:7" ht="15.75">
      <c r="F989" s="87"/>
      <c r="G989" s="87"/>
    </row>
    <row r="990" spans="6:7" ht="15.75">
      <c r="F990" s="87"/>
      <c r="G990" s="87"/>
    </row>
    <row r="991" spans="6:7" ht="15.75">
      <c r="F991" s="87"/>
      <c r="G991" s="87"/>
    </row>
    <row r="992" spans="6:7" ht="15.75">
      <c r="F992" s="87"/>
      <c r="G992" s="87"/>
    </row>
    <row r="993" spans="6:7" ht="15.75">
      <c r="F993" s="87"/>
      <c r="G993" s="87"/>
    </row>
    <row r="994" spans="6:7" ht="15.75">
      <c r="F994" s="87"/>
      <c r="G994" s="87"/>
    </row>
    <row r="995" spans="6:7" ht="15.75">
      <c r="F995" s="87"/>
      <c r="G995" s="87"/>
    </row>
    <row r="996" spans="6:7" ht="15.75">
      <c r="F996" s="87"/>
      <c r="G996" s="87"/>
    </row>
    <row r="997" spans="6:7" ht="15.75">
      <c r="F997" s="87"/>
      <c r="G997" s="87"/>
    </row>
    <row r="998" spans="6:7" ht="15.75">
      <c r="F998" s="87"/>
      <c r="G998" s="87"/>
    </row>
    <row r="999" spans="6:7" ht="15.75">
      <c r="F999" s="87"/>
      <c r="G999" s="87"/>
    </row>
    <row r="1000" spans="6:7" ht="15.75">
      <c r="F1000" s="87"/>
      <c r="G1000" s="87"/>
    </row>
    <row r="1001" spans="6:7" ht="15.75">
      <c r="F1001" s="87"/>
      <c r="G1001" s="87"/>
    </row>
    <row r="1002" spans="6:7" ht="15.75">
      <c r="F1002" s="87"/>
      <c r="G1002" s="87"/>
    </row>
    <row r="1003" spans="6:7" ht="15.75">
      <c r="F1003" s="87"/>
      <c r="G1003" s="87"/>
    </row>
    <row r="1004" spans="6:7" ht="15.75">
      <c r="F1004" s="87"/>
      <c r="G1004" s="87"/>
    </row>
    <row r="1005" spans="6:7" ht="15.75">
      <c r="F1005" s="87"/>
      <c r="G1005" s="87"/>
    </row>
    <row r="1006" spans="6:7" ht="15.75">
      <c r="F1006" s="87"/>
      <c r="G1006" s="87"/>
    </row>
    <row r="1007" spans="6:7" ht="15.75">
      <c r="F1007" s="87"/>
      <c r="G1007" s="87"/>
    </row>
    <row r="1008" spans="6:7" ht="15.75">
      <c r="F1008" s="87"/>
      <c r="G1008" s="87"/>
    </row>
    <row r="1009" spans="6:7" ht="15.75">
      <c r="F1009" s="87"/>
      <c r="G1009" s="87"/>
    </row>
    <row r="1010" spans="6:7" ht="15.75">
      <c r="F1010" s="87"/>
      <c r="G1010" s="87"/>
    </row>
    <row r="1011" spans="6:7" ht="15.75">
      <c r="F1011" s="87"/>
      <c r="G1011" s="87"/>
    </row>
    <row r="1012" spans="6:7" ht="15.75">
      <c r="F1012" s="87"/>
      <c r="G1012" s="87"/>
    </row>
    <row r="1013" spans="6:7" ht="15.75">
      <c r="F1013" s="87"/>
      <c r="G1013" s="87"/>
    </row>
    <row r="1014" spans="6:7" ht="15.75">
      <c r="F1014" s="87"/>
      <c r="G1014" s="87"/>
    </row>
    <row r="1015" spans="6:7" ht="15.75">
      <c r="F1015" s="87"/>
      <c r="G1015" s="87"/>
    </row>
    <row r="1016" spans="6:7" ht="15.75">
      <c r="F1016" s="87"/>
      <c r="G1016" s="87"/>
    </row>
    <row r="1017" spans="6:7" ht="15.75">
      <c r="F1017" s="87"/>
      <c r="G1017" s="87"/>
    </row>
    <row r="1018" spans="6:7" ht="15.75">
      <c r="F1018" s="87"/>
      <c r="G1018" s="87"/>
    </row>
    <row r="1019" spans="6:7" ht="15.75">
      <c r="F1019" s="87"/>
      <c r="G1019" s="87"/>
    </row>
    <row r="1020" spans="6:7" ht="15.75">
      <c r="F1020" s="87"/>
      <c r="G1020" s="87"/>
    </row>
    <row r="1021" spans="6:7" ht="15.75">
      <c r="F1021" s="87"/>
      <c r="G1021" s="87"/>
    </row>
    <row r="1022" spans="6:7" ht="15.75">
      <c r="F1022" s="87"/>
      <c r="G1022" s="87"/>
    </row>
    <row r="1023" spans="6:7" ht="15.75">
      <c r="F1023" s="87"/>
      <c r="G1023" s="87"/>
    </row>
    <row r="1024" spans="6:7" ht="15.75">
      <c r="F1024" s="87"/>
      <c r="G1024" s="87"/>
    </row>
    <row r="1025" spans="6:7" ht="15.75">
      <c r="F1025" s="87"/>
      <c r="G1025" s="87"/>
    </row>
    <row r="1026" spans="6:7" ht="15.75">
      <c r="F1026" s="87"/>
      <c r="G1026" s="87"/>
    </row>
    <row r="1027" spans="6:7" ht="15.75">
      <c r="F1027" s="87"/>
      <c r="G1027" s="87"/>
    </row>
    <row r="1028" spans="6:7" ht="15.75">
      <c r="F1028" s="87"/>
      <c r="G1028" s="87"/>
    </row>
    <row r="1029" spans="6:7" ht="15.75">
      <c r="F1029" s="87"/>
      <c r="G1029" s="87"/>
    </row>
    <row r="1030" spans="6:7" ht="15.75">
      <c r="F1030" s="87"/>
      <c r="G1030" s="87"/>
    </row>
    <row r="1031" spans="6:7" ht="15.75">
      <c r="F1031" s="87"/>
      <c r="G1031" s="87"/>
    </row>
    <row r="1032" spans="6:7" ht="15.75">
      <c r="F1032" s="87"/>
      <c r="G1032" s="87"/>
    </row>
    <row r="1033" spans="6:7" ht="15.75">
      <c r="F1033" s="87"/>
      <c r="G1033" s="87"/>
    </row>
    <row r="1034" spans="6:7" ht="15.75">
      <c r="F1034" s="87"/>
      <c r="G1034" s="87"/>
    </row>
    <row r="1035" spans="6:7" ht="15.75">
      <c r="F1035" s="87"/>
      <c r="G1035" s="87"/>
    </row>
    <row r="1036" spans="6:7" ht="15.75">
      <c r="F1036" s="87"/>
      <c r="G1036" s="87"/>
    </row>
    <row r="1037" spans="6:7" ht="15.75">
      <c r="F1037" s="87"/>
      <c r="G1037" s="87"/>
    </row>
    <row r="1038" spans="6:7" ht="15.75">
      <c r="F1038" s="87"/>
      <c r="G1038" s="87"/>
    </row>
    <row r="1039" spans="6:7" ht="15.75">
      <c r="F1039" s="87"/>
      <c r="G1039" s="87"/>
    </row>
    <row r="1040" spans="6:7" ht="15.75">
      <c r="F1040" s="87"/>
      <c r="G1040" s="87"/>
    </row>
    <row r="1041" spans="6:7" ht="15.75">
      <c r="F1041" s="87"/>
      <c r="G1041" s="87"/>
    </row>
    <row r="1042" spans="6:7" ht="15.75">
      <c r="F1042" s="87"/>
      <c r="G1042" s="87"/>
    </row>
    <row r="1043" spans="6:7" ht="15.75">
      <c r="F1043" s="87"/>
      <c r="G1043" s="87"/>
    </row>
    <row r="1044" spans="6:7" ht="15.75">
      <c r="F1044" s="87"/>
      <c r="G1044" s="87"/>
    </row>
    <row r="1045" spans="6:7" ht="15.75">
      <c r="F1045" s="87"/>
      <c r="G1045" s="87"/>
    </row>
    <row r="1046" spans="6:7" ht="15.75">
      <c r="F1046" s="87"/>
      <c r="G1046" s="87"/>
    </row>
    <row r="1047" spans="6:7" ht="15.75">
      <c r="F1047" s="87"/>
      <c r="G1047" s="87"/>
    </row>
    <row r="1048" spans="6:7" ht="15.75">
      <c r="F1048" s="87"/>
      <c r="G1048" s="87"/>
    </row>
    <row r="1049" spans="6:7" ht="15.75">
      <c r="F1049" s="87"/>
      <c r="G1049" s="87"/>
    </row>
    <row r="1050" spans="6:7" ht="15.75">
      <c r="F1050" s="87"/>
      <c r="G1050" s="87"/>
    </row>
    <row r="1051" spans="6:7" ht="15.75">
      <c r="F1051" s="87"/>
      <c r="G1051" s="87"/>
    </row>
    <row r="1052" spans="6:7" ht="15.75">
      <c r="F1052" s="87"/>
      <c r="G1052" s="87"/>
    </row>
    <row r="1053" spans="6:7" ht="15.75">
      <c r="F1053" s="87"/>
      <c r="G1053" s="87"/>
    </row>
    <row r="1054" spans="6:7" ht="15.75">
      <c r="F1054" s="87"/>
      <c r="G1054" s="87"/>
    </row>
    <row r="1055" spans="6:7" ht="15.75">
      <c r="F1055" s="87"/>
      <c r="G1055" s="87"/>
    </row>
    <row r="1056" spans="6:7" ht="15.75">
      <c r="F1056" s="87"/>
      <c r="G1056" s="87"/>
    </row>
    <row r="1057" spans="6:7" ht="15.75">
      <c r="F1057" s="87"/>
      <c r="G1057" s="87"/>
    </row>
    <row r="1058" spans="6:7" ht="15.75">
      <c r="F1058" s="87"/>
      <c r="G1058" s="87"/>
    </row>
    <row r="1059" spans="6:7" ht="15.75">
      <c r="F1059" s="87"/>
      <c r="G1059" s="87"/>
    </row>
    <row r="1060" spans="6:7" ht="15.75">
      <c r="F1060" s="87"/>
      <c r="G1060" s="87"/>
    </row>
    <row r="1061" spans="6:7" ht="15.75">
      <c r="F1061" s="87"/>
      <c r="G1061" s="87"/>
    </row>
    <row r="1062" spans="6:7" ht="15.75">
      <c r="F1062" s="87"/>
      <c r="G1062" s="87"/>
    </row>
    <row r="1063" spans="6:7" ht="15.75">
      <c r="F1063" s="87"/>
      <c r="G1063" s="87"/>
    </row>
    <row r="1064" spans="6:7" ht="15.75">
      <c r="F1064" s="87"/>
      <c r="G1064" s="87"/>
    </row>
    <row r="1065" spans="6:7" ht="15.75">
      <c r="F1065" s="87"/>
      <c r="G1065" s="87"/>
    </row>
    <row r="1066" spans="6:7" ht="15.75">
      <c r="F1066" s="87"/>
      <c r="G1066" s="87"/>
    </row>
    <row r="1067" spans="6:7" ht="15.75">
      <c r="F1067" s="87"/>
      <c r="G1067" s="87"/>
    </row>
    <row r="1068" spans="6:7" ht="15.75">
      <c r="F1068" s="87"/>
      <c r="G1068" s="87"/>
    </row>
    <row r="1069" spans="6:7" ht="15.75">
      <c r="F1069" s="87"/>
      <c r="G1069" s="87"/>
    </row>
    <row r="1070" spans="6:7" ht="15.75">
      <c r="F1070" s="87"/>
      <c r="G1070" s="87"/>
    </row>
    <row r="1071" spans="6:7" ht="15.75">
      <c r="F1071" s="87"/>
      <c r="G1071" s="87"/>
    </row>
    <row r="1072" spans="6:7" ht="15.75">
      <c r="F1072" s="87"/>
      <c r="G1072" s="87"/>
    </row>
    <row r="1073" spans="6:7" ht="15.75">
      <c r="F1073" s="87"/>
      <c r="G1073" s="87"/>
    </row>
    <row r="1074" spans="6:7" ht="15.75">
      <c r="F1074" s="87"/>
      <c r="G1074" s="87"/>
    </row>
    <row r="1075" spans="6:7" ht="15.75">
      <c r="F1075" s="87"/>
      <c r="G1075" s="87"/>
    </row>
    <row r="1076" spans="6:7" ht="15.75">
      <c r="F1076" s="87"/>
      <c r="G1076" s="87"/>
    </row>
    <row r="1077" spans="6:7" ht="15.75">
      <c r="F1077" s="87"/>
      <c r="G1077" s="87"/>
    </row>
    <row r="1078" spans="6:7" ht="15.75">
      <c r="F1078" s="87"/>
      <c r="G1078" s="87"/>
    </row>
    <row r="1079" spans="6:7" ht="15.75">
      <c r="F1079" s="87"/>
      <c r="G1079" s="87"/>
    </row>
    <row r="1080" spans="6:7" ht="15.75">
      <c r="F1080" s="87"/>
      <c r="G1080" s="87"/>
    </row>
    <row r="1081" spans="6:7" ht="15.75">
      <c r="F1081" s="87"/>
      <c r="G1081" s="87"/>
    </row>
    <row r="1082" spans="6:7" ht="15.75">
      <c r="F1082" s="87"/>
      <c r="G1082" s="87"/>
    </row>
    <row r="1083" spans="6:7" ht="15.75">
      <c r="F1083" s="87"/>
      <c r="G1083" s="87"/>
    </row>
    <row r="1084" spans="6:7" ht="15.75">
      <c r="F1084" s="87"/>
      <c r="G1084" s="87"/>
    </row>
    <row r="1085" spans="6:7" ht="15.75">
      <c r="F1085" s="87"/>
      <c r="G1085" s="87"/>
    </row>
    <row r="1086" spans="6:7" ht="15.75">
      <c r="F1086" s="87"/>
      <c r="G1086" s="87"/>
    </row>
    <row r="1087" spans="6:7" ht="15.75">
      <c r="F1087" s="87"/>
      <c r="G1087" s="87"/>
    </row>
    <row r="1088" spans="6:7" ht="15.75">
      <c r="F1088" s="87"/>
      <c r="G1088" s="87"/>
    </row>
    <row r="1089" spans="6:7" ht="15.75">
      <c r="F1089" s="87"/>
      <c r="G1089" s="87"/>
    </row>
    <row r="1090" spans="6:7" ht="15.75">
      <c r="F1090" s="87"/>
      <c r="G1090" s="87"/>
    </row>
    <row r="1091" spans="6:7" ht="15.75">
      <c r="F1091" s="87"/>
      <c r="G1091" s="87"/>
    </row>
    <row r="1092" spans="6:7" ht="15.75">
      <c r="F1092" s="87"/>
      <c r="G1092" s="87"/>
    </row>
    <row r="1093" spans="6:7" ht="15.75">
      <c r="F1093" s="87"/>
      <c r="G1093" s="87"/>
    </row>
    <row r="1094" spans="6:7" ht="15.75">
      <c r="F1094" s="87"/>
      <c r="G1094" s="87"/>
    </row>
    <row r="1095" spans="6:7" ht="15.75">
      <c r="F1095" s="87"/>
      <c r="G1095" s="87"/>
    </row>
    <row r="1096" spans="6:7" ht="15.75">
      <c r="F1096" s="87"/>
      <c r="G1096" s="87"/>
    </row>
    <row r="1097" spans="6:7" ht="15.75">
      <c r="F1097" s="87"/>
      <c r="G1097" s="87"/>
    </row>
    <row r="1098" spans="6:7" ht="15.75">
      <c r="F1098" s="87"/>
      <c r="G1098" s="87"/>
    </row>
    <row r="1099" spans="6:7" ht="15.75">
      <c r="F1099" s="87"/>
      <c r="G1099" s="87"/>
    </row>
    <row r="1100" spans="6:7" ht="15.75">
      <c r="F1100" s="87"/>
      <c r="G1100" s="87"/>
    </row>
    <row r="1101" spans="6:7" ht="15.75">
      <c r="F1101" s="87"/>
      <c r="G1101" s="87"/>
    </row>
    <row r="1102" spans="6:7" ht="15.75">
      <c r="F1102" s="87"/>
      <c r="G1102" s="87"/>
    </row>
    <row r="1103" spans="6:7" ht="15.75">
      <c r="F1103" s="87"/>
      <c r="G1103" s="87"/>
    </row>
    <row r="1104" spans="6:7" ht="15.75">
      <c r="F1104" s="87"/>
      <c r="G1104" s="87"/>
    </row>
    <row r="1105" spans="6:7" ht="15.75">
      <c r="F1105" s="87"/>
      <c r="G1105" s="87"/>
    </row>
    <row r="1106" spans="6:7" ht="15.75">
      <c r="F1106" s="87"/>
      <c r="G1106" s="87"/>
    </row>
    <row r="1107" spans="6:7" ht="15.75">
      <c r="F1107" s="87"/>
      <c r="G1107" s="87"/>
    </row>
    <row r="1108" spans="6:7" ht="15.75">
      <c r="F1108" s="87"/>
      <c r="G1108" s="87"/>
    </row>
    <row r="1109" spans="6:7" ht="15.75">
      <c r="F1109" s="87"/>
      <c r="G1109" s="87"/>
    </row>
    <row r="1110" spans="6:7" ht="15.75">
      <c r="F1110" s="87"/>
      <c r="G1110" s="87"/>
    </row>
    <row r="1111" spans="6:7" ht="15.75">
      <c r="F1111" s="87"/>
      <c r="G1111" s="87"/>
    </row>
    <row r="1112" spans="6:7" ht="15.75">
      <c r="F1112" s="87"/>
      <c r="G1112" s="87"/>
    </row>
    <row r="1113" spans="6:7" ht="15.75">
      <c r="F1113" s="87"/>
      <c r="G1113" s="87"/>
    </row>
    <row r="1114" spans="6:7" ht="15.75">
      <c r="F1114" s="87"/>
      <c r="G1114" s="87"/>
    </row>
    <row r="1115" spans="6:7" ht="15.75">
      <c r="F1115" s="87"/>
      <c r="G1115" s="87"/>
    </row>
    <row r="1116" spans="6:7" ht="15.75">
      <c r="F1116" s="87"/>
      <c r="G1116" s="87"/>
    </row>
    <row r="1117" spans="6:7" ht="15.75">
      <c r="F1117" s="87"/>
      <c r="G1117" s="87"/>
    </row>
    <row r="1118" spans="6:7" ht="15.75">
      <c r="F1118" s="87"/>
      <c r="G1118" s="87"/>
    </row>
    <row r="1119" spans="6:7" ht="15.75">
      <c r="F1119" s="87"/>
      <c r="G1119" s="87"/>
    </row>
    <row r="1120" spans="6:7" ht="15.75">
      <c r="F1120" s="87"/>
      <c r="G1120" s="87"/>
    </row>
    <row r="1121" spans="6:7" ht="15.75">
      <c r="F1121" s="87"/>
      <c r="G1121" s="87"/>
    </row>
    <row r="1122" spans="6:7" ht="15.75">
      <c r="F1122" s="87"/>
      <c r="G1122" s="87"/>
    </row>
    <row r="1123" spans="6:7" ht="15.75">
      <c r="F1123" s="87"/>
      <c r="G1123" s="87"/>
    </row>
    <row r="1124" spans="6:7" ht="15.75">
      <c r="F1124" s="87"/>
      <c r="G1124" s="87"/>
    </row>
    <row r="1125" spans="6:7" ht="15.75">
      <c r="F1125" s="87"/>
      <c r="G1125" s="87"/>
    </row>
    <row r="1126" spans="6:7" ht="15.75">
      <c r="F1126" s="87"/>
      <c r="G1126" s="87"/>
    </row>
    <row r="1127" spans="6:7" ht="15.75">
      <c r="F1127" s="87"/>
      <c r="G1127" s="87"/>
    </row>
    <row r="1128" spans="6:7" ht="15.75">
      <c r="F1128" s="87"/>
      <c r="G1128" s="87"/>
    </row>
    <row r="1129" spans="6:7" ht="15.75">
      <c r="F1129" s="87"/>
      <c r="G1129" s="87"/>
    </row>
    <row r="1130" spans="6:7" ht="15.75">
      <c r="F1130" s="87"/>
      <c r="G1130" s="87"/>
    </row>
    <row r="1131" spans="6:7" ht="15.75">
      <c r="F1131" s="87"/>
      <c r="G1131" s="87"/>
    </row>
    <row r="1132" spans="6:7" ht="15.75">
      <c r="F1132" s="87"/>
      <c r="G1132" s="87"/>
    </row>
    <row r="1133" spans="6:7" ht="15.75">
      <c r="F1133" s="87"/>
      <c r="G1133" s="87"/>
    </row>
    <row r="1134" spans="6:7" ht="15.75">
      <c r="F1134" s="87"/>
      <c r="G1134" s="87"/>
    </row>
    <row r="1135" spans="6:7" ht="15.75">
      <c r="F1135" s="87"/>
      <c r="G1135" s="87"/>
    </row>
    <row r="1136" spans="6:7" ht="15.75">
      <c r="F1136" s="87"/>
      <c r="G1136" s="87"/>
    </row>
    <row r="1137" spans="6:7" ht="15.75">
      <c r="F1137" s="87"/>
      <c r="G1137" s="87"/>
    </row>
    <row r="1138" spans="6:7" ht="15.75">
      <c r="F1138" s="87"/>
      <c r="G1138" s="87"/>
    </row>
    <row r="1139" spans="6:7" ht="15.75">
      <c r="F1139" s="87"/>
      <c r="G1139" s="87"/>
    </row>
    <row r="1140" spans="6:7" ht="15.75">
      <c r="F1140" s="87"/>
      <c r="G1140" s="87"/>
    </row>
    <row r="1141" spans="6:7" ht="15.75">
      <c r="F1141" s="87"/>
      <c r="G1141" s="87"/>
    </row>
    <row r="1142" spans="6:7" ht="15.75">
      <c r="F1142" s="87"/>
      <c r="G1142" s="87"/>
    </row>
    <row r="1143" spans="6:7" ht="15.75">
      <c r="F1143" s="87"/>
      <c r="G1143" s="87"/>
    </row>
    <row r="1144" spans="6:7" ht="15.75">
      <c r="F1144" s="87"/>
      <c r="G1144" s="87"/>
    </row>
    <row r="1145" spans="6:7" ht="15.75">
      <c r="F1145" s="87"/>
      <c r="G1145" s="87"/>
    </row>
    <row r="1146" spans="6:7" ht="15.75">
      <c r="F1146" s="87"/>
      <c r="G1146" s="87"/>
    </row>
    <row r="1147" spans="6:7" ht="15.75">
      <c r="F1147" s="87"/>
      <c r="G1147" s="87"/>
    </row>
    <row r="1148" spans="6:7" ht="15.75">
      <c r="F1148" s="87"/>
      <c r="G1148" s="87"/>
    </row>
    <row r="1149" spans="6:7" ht="15.75">
      <c r="F1149" s="87"/>
      <c r="G1149" s="87"/>
    </row>
    <row r="1150" spans="6:7" ht="15.75">
      <c r="F1150" s="87"/>
      <c r="G1150" s="87"/>
    </row>
    <row r="1151" spans="6:7" ht="15.75">
      <c r="F1151" s="87"/>
      <c r="G1151" s="87"/>
    </row>
    <row r="1152" spans="6:7" ht="15.75">
      <c r="F1152" s="87"/>
      <c r="G1152" s="87"/>
    </row>
    <row r="1153" spans="6:7" ht="15.75">
      <c r="F1153" s="87"/>
      <c r="G1153" s="87"/>
    </row>
    <row r="1154" spans="6:7" ht="15.75">
      <c r="F1154" s="87"/>
      <c r="G1154" s="87"/>
    </row>
    <row r="1155" spans="6:7" ht="15.75">
      <c r="F1155" s="87"/>
      <c r="G1155" s="87"/>
    </row>
    <row r="1156" spans="6:7" ht="15.75">
      <c r="F1156" s="87"/>
      <c r="G1156" s="87"/>
    </row>
    <row r="1157" spans="6:7" ht="15.75">
      <c r="F1157" s="87"/>
      <c r="G1157" s="87"/>
    </row>
    <row r="1158" spans="6:7" ht="15.75">
      <c r="F1158" s="87"/>
      <c r="G1158" s="87"/>
    </row>
    <row r="1159" spans="6:7" ht="15.75">
      <c r="F1159" s="87"/>
      <c r="G1159" s="87"/>
    </row>
    <row r="1160" spans="6:7" ht="15.75">
      <c r="F1160" s="87"/>
      <c r="G1160" s="87"/>
    </row>
    <row r="1161" spans="6:7" ht="15.75">
      <c r="F1161" s="87"/>
      <c r="G1161" s="87"/>
    </row>
    <row r="1162" spans="6:7" ht="15.75">
      <c r="F1162" s="87"/>
      <c r="G1162" s="87"/>
    </row>
    <row r="1163" spans="6:7" ht="15.75">
      <c r="F1163" s="87"/>
      <c r="G1163" s="87"/>
    </row>
    <row r="1164" spans="6:7" ht="15.75">
      <c r="F1164" s="87"/>
      <c r="G1164" s="87"/>
    </row>
    <row r="1165" spans="6:7" ht="15.75">
      <c r="F1165" s="87"/>
      <c r="G1165" s="87"/>
    </row>
    <row r="1166" spans="6:7" ht="15.75">
      <c r="F1166" s="87"/>
      <c r="G1166" s="87"/>
    </row>
    <row r="1167" spans="6:7" ht="15.75">
      <c r="F1167" s="87"/>
      <c r="G1167" s="87"/>
    </row>
    <row r="1168" spans="6:7" ht="15.75">
      <c r="F1168" s="87"/>
      <c r="G1168" s="87"/>
    </row>
    <row r="1169" spans="6:7" ht="15.75">
      <c r="F1169" s="87"/>
      <c r="G1169" s="87"/>
    </row>
    <row r="1170" spans="6:7" ht="15.75">
      <c r="F1170" s="87"/>
      <c r="G1170" s="87"/>
    </row>
    <row r="1171" spans="6:7" ht="15.75">
      <c r="F1171" s="87"/>
      <c r="G1171" s="87"/>
    </row>
    <row r="1172" spans="6:7" ht="15.75">
      <c r="F1172" s="87"/>
      <c r="G1172" s="87"/>
    </row>
    <row r="1173" spans="6:7" ht="15.75">
      <c r="F1173" s="87"/>
      <c r="G1173" s="87"/>
    </row>
    <row r="1174" spans="6:7" ht="15.75">
      <c r="F1174" s="87"/>
      <c r="G1174" s="87"/>
    </row>
    <row r="1175" spans="6:7" ht="15.75">
      <c r="F1175" s="87"/>
      <c r="G1175" s="87"/>
    </row>
    <row r="1176" spans="6:7" ht="15.75">
      <c r="F1176" s="87"/>
      <c r="G1176" s="87"/>
    </row>
    <row r="1177" spans="6:7" ht="15.75">
      <c r="F1177" s="87"/>
      <c r="G1177" s="87"/>
    </row>
    <row r="1178" spans="6:7" ht="15.75">
      <c r="F1178" s="87"/>
      <c r="G1178" s="87"/>
    </row>
    <row r="1179" spans="6:7" ht="15.75">
      <c r="F1179" s="87"/>
      <c r="G1179" s="87"/>
    </row>
    <row r="1180" spans="6:7" ht="15.75">
      <c r="F1180" s="87"/>
      <c r="G1180" s="87"/>
    </row>
    <row r="1181" spans="6:7" ht="15.75">
      <c r="F1181" s="87"/>
      <c r="G1181" s="87"/>
    </row>
    <row r="1182" spans="6:7" ht="15.75">
      <c r="F1182" s="87"/>
      <c r="G1182" s="87"/>
    </row>
    <row r="1183" spans="6:7" ht="15.75">
      <c r="F1183" s="87"/>
      <c r="G1183" s="87"/>
    </row>
    <row r="1184" spans="6:7" ht="15.75">
      <c r="F1184" s="87"/>
      <c r="G1184" s="87"/>
    </row>
    <row r="1185" spans="6:7" ht="15.75">
      <c r="F1185" s="87"/>
      <c r="G1185" s="87"/>
    </row>
    <row r="1186" spans="6:7" ht="15.75">
      <c r="F1186" s="87"/>
      <c r="G1186" s="87"/>
    </row>
    <row r="1187" spans="6:7" ht="15.75">
      <c r="F1187" s="87"/>
      <c r="G1187" s="87"/>
    </row>
    <row r="1188" spans="6:7" ht="15.75">
      <c r="F1188" s="87"/>
      <c r="G1188" s="87"/>
    </row>
    <row r="1189" spans="6:7" ht="15.75">
      <c r="F1189" s="87"/>
      <c r="G1189" s="87"/>
    </row>
    <row r="1190" spans="6:7" ht="15.75">
      <c r="F1190" s="87"/>
      <c r="G1190" s="87"/>
    </row>
    <row r="1191" spans="6:7" ht="15.75">
      <c r="F1191" s="87"/>
      <c r="G1191" s="87"/>
    </row>
    <row r="1192" spans="6:7" ht="15.75">
      <c r="F1192" s="87"/>
      <c r="G1192" s="87"/>
    </row>
    <row r="1193" spans="6:7" ht="15.75">
      <c r="F1193" s="87"/>
      <c r="G1193" s="87"/>
    </row>
    <row r="1194" spans="6:7" ht="15.75">
      <c r="F1194" s="87"/>
      <c r="G1194" s="87"/>
    </row>
    <row r="1195" spans="6:7" ht="15.75">
      <c r="F1195" s="87"/>
      <c r="G1195" s="87"/>
    </row>
    <row r="1196" spans="6:7" ht="15.75">
      <c r="F1196" s="87"/>
      <c r="G1196" s="87"/>
    </row>
    <row r="1197" spans="6:7" ht="15.75">
      <c r="F1197" s="87"/>
      <c r="G1197" s="87"/>
    </row>
    <row r="1198" spans="6:7" ht="15.75">
      <c r="F1198" s="87"/>
      <c r="G1198" s="87"/>
    </row>
    <row r="1199" spans="6:7" ht="15.75">
      <c r="F1199" s="87"/>
      <c r="G1199" s="87"/>
    </row>
    <row r="1200" spans="6:7" ht="15.75">
      <c r="F1200" s="87"/>
      <c r="G1200" s="87"/>
    </row>
    <row r="1201" spans="6:7" ht="15.75">
      <c r="F1201" s="87"/>
      <c r="G1201" s="87"/>
    </row>
    <row r="1202" spans="6:7" ht="15.75">
      <c r="F1202" s="87"/>
      <c r="G1202" s="87"/>
    </row>
    <row r="1203" spans="6:7" ht="15.75">
      <c r="F1203" s="87"/>
      <c r="G1203" s="87"/>
    </row>
    <row r="1204" spans="6:7" ht="15.75">
      <c r="F1204" s="87"/>
      <c r="G1204" s="87"/>
    </row>
    <row r="1205" spans="6:7" ht="15.75">
      <c r="F1205" s="87"/>
      <c r="G1205" s="87"/>
    </row>
    <row r="1206" spans="6:7" ht="15.75">
      <c r="F1206" s="87"/>
      <c r="G1206" s="87"/>
    </row>
    <row r="1207" spans="6:7" ht="15.75">
      <c r="F1207" s="87"/>
      <c r="G1207" s="87"/>
    </row>
    <row r="1208" spans="6:7" ht="15.75">
      <c r="F1208" s="87"/>
      <c r="G1208" s="87"/>
    </row>
    <row r="1209" spans="6:7" ht="15.75">
      <c r="F1209" s="87"/>
      <c r="G1209" s="87"/>
    </row>
    <row r="1210" spans="6:7" ht="15.75">
      <c r="F1210" s="87"/>
      <c r="G1210" s="87"/>
    </row>
    <row r="1211" spans="6:7" ht="15.75">
      <c r="F1211" s="87"/>
      <c r="G1211" s="87"/>
    </row>
    <row r="1212" spans="6:7" ht="15.75">
      <c r="F1212" s="87"/>
      <c r="G1212" s="87"/>
    </row>
    <row r="1213" spans="6:7" ht="15.75">
      <c r="F1213" s="87"/>
      <c r="G1213" s="87"/>
    </row>
    <row r="1214" spans="6:7" ht="15.75">
      <c r="F1214" s="87"/>
      <c r="G1214" s="87"/>
    </row>
    <row r="1215" spans="6:7" ht="15.75">
      <c r="F1215" s="87"/>
      <c r="G1215" s="87"/>
    </row>
    <row r="1216" spans="6:7" ht="15.75">
      <c r="F1216" s="87"/>
      <c r="G1216" s="87"/>
    </row>
    <row r="1217" spans="6:7" ht="15.75">
      <c r="F1217" s="87"/>
      <c r="G1217" s="87"/>
    </row>
    <row r="1218" spans="6:7" ht="15.75">
      <c r="F1218" s="87"/>
      <c r="G1218" s="87"/>
    </row>
    <row r="1219" spans="6:7" ht="15.75">
      <c r="F1219" s="87"/>
      <c r="G1219" s="87"/>
    </row>
    <row r="1220" spans="6:7" ht="15.75">
      <c r="F1220" s="87"/>
      <c r="G1220" s="87"/>
    </row>
    <row r="1221" spans="6:7" ht="15.75">
      <c r="F1221" s="87"/>
      <c r="G1221" s="87"/>
    </row>
    <row r="1222" spans="6:7" ht="15.75">
      <c r="F1222" s="87"/>
      <c r="G1222" s="87"/>
    </row>
    <row r="1223" spans="6:7" ht="15.75">
      <c r="F1223" s="87"/>
      <c r="G1223" s="87"/>
    </row>
    <row r="1224" spans="6:7" ht="15.75">
      <c r="F1224" s="87"/>
      <c r="G1224" s="87"/>
    </row>
    <row r="1225" spans="6:7" ht="15.75">
      <c r="F1225" s="87"/>
      <c r="G1225" s="87"/>
    </row>
    <row r="1226" spans="6:7" ht="15.75">
      <c r="F1226" s="87"/>
      <c r="G1226" s="87"/>
    </row>
    <row r="1227" spans="6:7" ht="15.75">
      <c r="F1227" s="87"/>
      <c r="G1227" s="87"/>
    </row>
    <row r="1228" spans="6:7" ht="15.75">
      <c r="F1228" s="87"/>
      <c r="G1228" s="87"/>
    </row>
    <row r="1229" spans="6:7" ht="15.75">
      <c r="F1229" s="87"/>
      <c r="G1229" s="87"/>
    </row>
    <row r="1230" spans="6:7" ht="15.75">
      <c r="F1230" s="87"/>
      <c r="G1230" s="87"/>
    </row>
    <row r="1231" spans="6:7" ht="15.75">
      <c r="F1231" s="87"/>
      <c r="G1231" s="87"/>
    </row>
    <row r="1232" spans="6:7" ht="15.75">
      <c r="F1232" s="87"/>
      <c r="G1232" s="87"/>
    </row>
    <row r="1233" spans="6:7" ht="15.75">
      <c r="F1233" s="87"/>
      <c r="G1233" s="87"/>
    </row>
    <row r="1234" spans="6:7" ht="15.75">
      <c r="F1234" s="87"/>
      <c r="G1234" s="87"/>
    </row>
    <row r="1235" spans="6:7" ht="15.75">
      <c r="F1235" s="87"/>
      <c r="G1235" s="87"/>
    </row>
    <row r="1236" spans="6:7" ht="15.75">
      <c r="F1236" s="87"/>
      <c r="G1236" s="87"/>
    </row>
    <row r="1237" spans="6:7" ht="15.75">
      <c r="F1237" s="87"/>
      <c r="G1237" s="87"/>
    </row>
    <row r="1238" spans="6:7" ht="15.75">
      <c r="F1238" s="87"/>
      <c r="G1238" s="87"/>
    </row>
    <row r="1239" spans="6:7" ht="15.75">
      <c r="F1239" s="87"/>
      <c r="G1239" s="87"/>
    </row>
    <row r="1240" spans="6:7" ht="15.75">
      <c r="F1240" s="87"/>
      <c r="G1240" s="87"/>
    </row>
    <row r="1241" spans="6:7" ht="15.75">
      <c r="F1241" s="87"/>
      <c r="G1241" s="87"/>
    </row>
    <row r="1242" spans="6:7" ht="15.75">
      <c r="F1242" s="87"/>
      <c r="G1242" s="87"/>
    </row>
    <row r="1243" spans="6:7" ht="15.75">
      <c r="F1243" s="87"/>
      <c r="G1243" s="87"/>
    </row>
    <row r="1244" spans="6:7" ht="15.75">
      <c r="F1244" s="87"/>
      <c r="G1244" s="87"/>
    </row>
    <row r="1245" spans="6:7" ht="15.75">
      <c r="F1245" s="87"/>
      <c r="G1245" s="87"/>
    </row>
    <row r="1246" spans="6:7" ht="15.75">
      <c r="F1246" s="87"/>
      <c r="G1246" s="87"/>
    </row>
    <row r="1247" spans="6:7" ht="15.75">
      <c r="F1247" s="87"/>
      <c r="G1247" s="87"/>
    </row>
    <row r="1248" spans="6:7" ht="15.75">
      <c r="F1248" s="87"/>
      <c r="G1248" s="87"/>
    </row>
    <row r="1249" spans="6:7" ht="15.75">
      <c r="F1249" s="87"/>
      <c r="G1249" s="87"/>
    </row>
    <row r="1250" spans="6:7" ht="15.75">
      <c r="F1250" s="87"/>
      <c r="G1250" s="87"/>
    </row>
    <row r="1251" spans="6:7" ht="15.75">
      <c r="F1251" s="87"/>
      <c r="G1251" s="87"/>
    </row>
    <row r="1252" spans="6:7" ht="15.75">
      <c r="F1252" s="87"/>
      <c r="G1252" s="87"/>
    </row>
    <row r="1253" spans="6:7" ht="15.75">
      <c r="F1253" s="87"/>
      <c r="G1253" s="87"/>
    </row>
    <row r="1254" spans="6:7" ht="15.75">
      <c r="F1254" s="87"/>
      <c r="G1254" s="87"/>
    </row>
    <row r="1255" spans="6:7" ht="15.75">
      <c r="F1255" s="87"/>
      <c r="G1255" s="87"/>
    </row>
    <row r="1256" spans="6:7" ht="15.75">
      <c r="F1256" s="87"/>
      <c r="G1256" s="87"/>
    </row>
    <row r="1257" spans="6:7" ht="15.75">
      <c r="F1257" s="87"/>
      <c r="G1257" s="87"/>
    </row>
    <row r="1258" spans="6:7" ht="15.75">
      <c r="F1258" s="87"/>
      <c r="G1258" s="87"/>
    </row>
    <row r="1259" spans="6:7" ht="15.75">
      <c r="F1259" s="87"/>
      <c r="G1259" s="87"/>
    </row>
    <row r="1260" spans="6:7" ht="15.75">
      <c r="F1260" s="87"/>
      <c r="G1260" s="87"/>
    </row>
    <row r="1261" spans="6:7" ht="15.75">
      <c r="F1261" s="87"/>
      <c r="G1261" s="87"/>
    </row>
    <row r="1262" spans="6:7" ht="15.75">
      <c r="F1262" s="87"/>
      <c r="G1262" s="87"/>
    </row>
    <row r="1263" spans="6:7" ht="15.75">
      <c r="F1263" s="87"/>
      <c r="G1263" s="87"/>
    </row>
    <row r="1264" spans="6:7" ht="15.75">
      <c r="F1264" s="87"/>
      <c r="G1264" s="87"/>
    </row>
    <row r="1265" spans="6:7" ht="15.75">
      <c r="F1265" s="87"/>
      <c r="G1265" s="87"/>
    </row>
    <row r="1266" spans="6:7" ht="15.75">
      <c r="F1266" s="87"/>
      <c r="G1266" s="87"/>
    </row>
    <row r="1267" spans="6:7" ht="15.75">
      <c r="F1267" s="87"/>
      <c r="G1267" s="87"/>
    </row>
    <row r="1268" spans="6:7" ht="15.75">
      <c r="F1268" s="87"/>
      <c r="G1268" s="87"/>
    </row>
    <row r="1269" spans="6:7" ht="15.75">
      <c r="F1269" s="87"/>
      <c r="G1269" s="87"/>
    </row>
    <row r="1270" spans="6:7" ht="15.75">
      <c r="F1270" s="87"/>
      <c r="G1270" s="87"/>
    </row>
    <row r="1271" spans="6:7" ht="15.75">
      <c r="F1271" s="87"/>
      <c r="G1271" s="87"/>
    </row>
    <row r="1272" spans="6:7" ht="15.75">
      <c r="F1272" s="87"/>
      <c r="G1272" s="87"/>
    </row>
    <row r="1273" spans="6:7" ht="15.75">
      <c r="F1273" s="87"/>
      <c r="G1273" s="87"/>
    </row>
    <row r="1274" spans="6:7" ht="15.75">
      <c r="F1274" s="87"/>
      <c r="G1274" s="87"/>
    </row>
    <row r="1275" spans="6:7" ht="15.75">
      <c r="F1275" s="87"/>
      <c r="G1275" s="87"/>
    </row>
    <row r="1276" spans="6:7" ht="15.75">
      <c r="F1276" s="87"/>
      <c r="G1276" s="87"/>
    </row>
    <row r="1277" spans="6:7" ht="15.75">
      <c r="F1277" s="87"/>
      <c r="G1277" s="87"/>
    </row>
    <row r="1278" spans="6:7" ht="15.75">
      <c r="F1278" s="87"/>
      <c r="G1278" s="87"/>
    </row>
    <row r="1279" spans="6:7" ht="15.75">
      <c r="F1279" s="87"/>
      <c r="G1279" s="87"/>
    </row>
    <row r="1280" spans="6:7" ht="15.75">
      <c r="F1280" s="87"/>
      <c r="G1280" s="87"/>
    </row>
    <row r="1281" spans="6:7" ht="15.75">
      <c r="F1281" s="87"/>
      <c r="G1281" s="87"/>
    </row>
    <row r="1282" spans="6:7" ht="15.75">
      <c r="F1282" s="87"/>
      <c r="G1282" s="87"/>
    </row>
    <row r="1283" spans="6:7" ht="15.75">
      <c r="F1283" s="87"/>
      <c r="G1283" s="87"/>
    </row>
    <row r="1284" spans="6:7" ht="15.75">
      <c r="F1284" s="87"/>
      <c r="G1284" s="87"/>
    </row>
    <row r="1285" spans="6:7" ht="15.75">
      <c r="F1285" s="87"/>
      <c r="G1285" s="87"/>
    </row>
    <row r="1286" spans="6:7" ht="15.75">
      <c r="F1286" s="87"/>
      <c r="G1286" s="87"/>
    </row>
    <row r="1287" spans="6:7" ht="15.75">
      <c r="F1287" s="87"/>
      <c r="G1287" s="87"/>
    </row>
    <row r="1288" spans="6:7" ht="15.75">
      <c r="F1288" s="87"/>
      <c r="G1288" s="87"/>
    </row>
    <row r="1289" spans="6:7" ht="15.75">
      <c r="F1289" s="87"/>
      <c r="G1289" s="87"/>
    </row>
    <row r="1290" spans="6:7" ht="15.75">
      <c r="F1290" s="87"/>
      <c r="G1290" s="87"/>
    </row>
    <row r="1291" spans="6:7" ht="15.75">
      <c r="F1291" s="87"/>
      <c r="G1291" s="87"/>
    </row>
    <row r="1292" spans="6:7" ht="15.75">
      <c r="F1292" s="87"/>
      <c r="G1292" s="87"/>
    </row>
    <row r="1293" spans="6:7" ht="15.75">
      <c r="F1293" s="87"/>
      <c r="G1293" s="87"/>
    </row>
    <row r="1294" spans="6:7" ht="15.75">
      <c r="F1294" s="87"/>
      <c r="G1294" s="87"/>
    </row>
    <row r="1295" spans="6:7" ht="15.75">
      <c r="F1295" s="87"/>
      <c r="G1295" s="87"/>
    </row>
    <row r="1296" spans="6:7" ht="15.75">
      <c r="F1296" s="87"/>
      <c r="G1296" s="87"/>
    </row>
    <row r="1297" spans="6:7" ht="15.75">
      <c r="F1297" s="87"/>
      <c r="G1297" s="87"/>
    </row>
    <row r="1298" spans="6:7" ht="15.75">
      <c r="F1298" s="87"/>
      <c r="G1298" s="87"/>
    </row>
    <row r="1299" spans="6:7" ht="15.75">
      <c r="F1299" s="87"/>
      <c r="G1299" s="87"/>
    </row>
    <row r="1300" spans="6:7" ht="15.75">
      <c r="F1300" s="87"/>
      <c r="G1300" s="87"/>
    </row>
    <row r="1301" spans="6:7" ht="15.75">
      <c r="F1301" s="87"/>
      <c r="G1301" s="87"/>
    </row>
    <row r="1302" spans="6:7" ht="15.75">
      <c r="F1302" s="87"/>
      <c r="G1302" s="87"/>
    </row>
    <row r="1303" spans="6:7" ht="15.75">
      <c r="F1303" s="87"/>
      <c r="G1303" s="87"/>
    </row>
    <row r="1304" spans="6:7" ht="15.75">
      <c r="F1304" s="87"/>
      <c r="G1304" s="87"/>
    </row>
    <row r="1305" spans="6:7" ht="15.75">
      <c r="F1305" s="87"/>
      <c r="G1305" s="87"/>
    </row>
    <row r="1306" spans="6:7" ht="15.75">
      <c r="F1306" s="87"/>
      <c r="G1306" s="87"/>
    </row>
    <row r="1307" spans="6:7" ht="15.75">
      <c r="F1307" s="87"/>
      <c r="G1307" s="87"/>
    </row>
    <row r="1308" spans="6:7" ht="15.75">
      <c r="F1308" s="87"/>
      <c r="G1308" s="87"/>
    </row>
    <row r="1309" spans="6:7" ht="15.75">
      <c r="F1309" s="87"/>
      <c r="G1309" s="87"/>
    </row>
    <row r="1310" spans="6:7" ht="15.75">
      <c r="F1310" s="87"/>
      <c r="G1310" s="87"/>
    </row>
    <row r="1311" spans="6:7" ht="15.75">
      <c r="F1311" s="87"/>
      <c r="G1311" s="87"/>
    </row>
    <row r="1312" spans="6:7" ht="15.75">
      <c r="F1312" s="87"/>
      <c r="G1312" s="87"/>
    </row>
    <row r="1313" spans="6:7" ht="15.75">
      <c r="F1313" s="87"/>
      <c r="G1313" s="87"/>
    </row>
    <row r="1314" spans="6:7" ht="15.75">
      <c r="F1314" s="87"/>
      <c r="G1314" s="87"/>
    </row>
    <row r="1315" spans="6:7" ht="15.75">
      <c r="F1315" s="87"/>
      <c r="G1315" s="87"/>
    </row>
    <row r="1316" spans="6:7" ht="15.75">
      <c r="F1316" s="87"/>
      <c r="G1316" s="87"/>
    </row>
    <row r="1317" spans="6:7" ht="15.75">
      <c r="F1317" s="87"/>
      <c r="G1317" s="87"/>
    </row>
    <row r="1318" spans="6:7" ht="15.75">
      <c r="F1318" s="87"/>
      <c r="G1318" s="87"/>
    </row>
    <row r="1319" spans="6:7" ht="15.75">
      <c r="F1319" s="87"/>
      <c r="G1319" s="87"/>
    </row>
    <row r="1320" spans="6:7" ht="15.75">
      <c r="F1320" s="87"/>
      <c r="G1320" s="87"/>
    </row>
    <row r="1321" spans="6:7" ht="15.75">
      <c r="F1321" s="87"/>
      <c r="G1321" s="87"/>
    </row>
    <row r="1322" spans="6:7" ht="15.75">
      <c r="F1322" s="87"/>
      <c r="G1322" s="87"/>
    </row>
    <row r="1323" spans="6:7" ht="15.75">
      <c r="F1323" s="87"/>
      <c r="G1323" s="87"/>
    </row>
    <row r="1324" spans="6:7" ht="15.75">
      <c r="F1324" s="87"/>
      <c r="G1324" s="87"/>
    </row>
    <row r="1325" spans="6:7" ht="15.75">
      <c r="F1325" s="87"/>
      <c r="G1325" s="87"/>
    </row>
    <row r="1326" spans="6:7" ht="15.75">
      <c r="F1326" s="87"/>
      <c r="G1326" s="87"/>
    </row>
    <row r="1327" spans="6:7" ht="15.75">
      <c r="F1327" s="87"/>
      <c r="G1327" s="87"/>
    </row>
    <row r="1328" spans="6:7" ht="15.75">
      <c r="F1328" s="87"/>
      <c r="G1328" s="87"/>
    </row>
    <row r="1329" spans="6:7" ht="15.75">
      <c r="F1329" s="87"/>
      <c r="G1329" s="87"/>
    </row>
    <row r="1330" spans="6:7" ht="15.75">
      <c r="F1330" s="87"/>
      <c r="G1330" s="87"/>
    </row>
    <row r="1331" spans="6:7" ht="15.75">
      <c r="F1331" s="87"/>
      <c r="G1331" s="87"/>
    </row>
    <row r="1332" spans="6:7" ht="15.75">
      <c r="F1332" s="87"/>
      <c r="G1332" s="87"/>
    </row>
    <row r="1333" spans="6:7" ht="15.75">
      <c r="F1333" s="87"/>
      <c r="G1333" s="87"/>
    </row>
    <row r="1334" spans="6:7" ht="15.75">
      <c r="F1334" s="87"/>
      <c r="G1334" s="87"/>
    </row>
    <row r="1335" spans="6:7" ht="15.75">
      <c r="F1335" s="87"/>
      <c r="G1335" s="87"/>
    </row>
    <row r="1336" spans="6:7" ht="15.75">
      <c r="F1336" s="87"/>
      <c r="G1336" s="87"/>
    </row>
    <row r="1337" spans="6:7" ht="15.75">
      <c r="F1337" s="87"/>
      <c r="G1337" s="87"/>
    </row>
    <row r="1338" spans="6:7" ht="15.75">
      <c r="F1338" s="87"/>
      <c r="G1338" s="87"/>
    </row>
    <row r="1339" spans="6:7" ht="15.75">
      <c r="F1339" s="87"/>
      <c r="G1339" s="87"/>
    </row>
    <row r="1340" spans="6:7" ht="15.75">
      <c r="F1340" s="87"/>
      <c r="G1340" s="87"/>
    </row>
    <row r="1341" spans="6:7" ht="15.75">
      <c r="F1341" s="87"/>
      <c r="G1341" s="87"/>
    </row>
    <row r="1342" spans="6:7" ht="15.75">
      <c r="F1342" s="87"/>
      <c r="G1342" s="87"/>
    </row>
    <row r="1343" spans="6:7" ht="15.75">
      <c r="F1343" s="87"/>
      <c r="G1343" s="87"/>
    </row>
    <row r="1344" spans="6:7" ht="15.75">
      <c r="F1344" s="87"/>
      <c r="G1344" s="87"/>
    </row>
    <row r="1345" spans="6:7" ht="15.75">
      <c r="F1345" s="87"/>
      <c r="G1345" s="87"/>
    </row>
    <row r="1346" spans="6:7" ht="15.75">
      <c r="F1346" s="87"/>
      <c r="G1346" s="87"/>
    </row>
    <row r="1347" spans="6:7" ht="15.75">
      <c r="F1347" s="87"/>
      <c r="G1347" s="87"/>
    </row>
    <row r="1348" spans="6:7" ht="15.75">
      <c r="F1348" s="87"/>
      <c r="G1348" s="87"/>
    </row>
    <row r="1349" spans="6:7" ht="15.75">
      <c r="F1349" s="87"/>
      <c r="G1349" s="87"/>
    </row>
    <row r="1350" spans="6:7" ht="15.75">
      <c r="F1350" s="87"/>
      <c r="G1350" s="87"/>
    </row>
    <row r="1351" spans="6:7" ht="15.75">
      <c r="F1351" s="87"/>
      <c r="G1351" s="87"/>
    </row>
    <row r="1352" spans="6:7" ht="15.75">
      <c r="F1352" s="87"/>
      <c r="G1352" s="87"/>
    </row>
    <row r="1353" spans="6:7" ht="15.75">
      <c r="F1353" s="87"/>
      <c r="G1353" s="87"/>
    </row>
    <row r="1354" spans="6:7" ht="15.75">
      <c r="F1354" s="87"/>
      <c r="G1354" s="87"/>
    </row>
    <row r="1355" spans="6:7" ht="15.75">
      <c r="F1355" s="87"/>
      <c r="G1355" s="87"/>
    </row>
    <row r="1356" spans="6:7" ht="15.75">
      <c r="F1356" s="87"/>
      <c r="G1356" s="87"/>
    </row>
    <row r="1357" spans="6:7" ht="15.75">
      <c r="F1357" s="87"/>
      <c r="G1357" s="87"/>
    </row>
    <row r="1358" spans="6:7" ht="15.75">
      <c r="F1358" s="87"/>
      <c r="G1358" s="87"/>
    </row>
    <row r="1359" spans="6:7" ht="15.75">
      <c r="F1359" s="87"/>
      <c r="G1359" s="87"/>
    </row>
    <row r="1360" spans="6:7" ht="15.75">
      <c r="F1360" s="87"/>
      <c r="G1360" s="87"/>
    </row>
    <row r="1361" spans="6:7" ht="15.75">
      <c r="F1361" s="87"/>
      <c r="G1361" s="87"/>
    </row>
    <row r="1362" spans="6:7" ht="15.75">
      <c r="F1362" s="87"/>
      <c r="G1362" s="87"/>
    </row>
    <row r="1363" spans="6:7" ht="15.75">
      <c r="F1363" s="87"/>
      <c r="G1363" s="87"/>
    </row>
    <row r="1364" spans="6:7" ht="15.75">
      <c r="F1364" s="87"/>
      <c r="G1364" s="87"/>
    </row>
    <row r="1365" spans="6:7" ht="15.75">
      <c r="F1365" s="87"/>
      <c r="G1365" s="87"/>
    </row>
    <row r="1366" spans="6:7" ht="15.75">
      <c r="F1366" s="87"/>
      <c r="G1366" s="87"/>
    </row>
    <row r="1367" spans="6:7" ht="15.75">
      <c r="F1367" s="87"/>
      <c r="G1367" s="87"/>
    </row>
    <row r="1368" spans="6:7" ht="15.75">
      <c r="F1368" s="87"/>
      <c r="G1368" s="87"/>
    </row>
    <row r="1369" spans="6:7" ht="15.75">
      <c r="F1369" s="87"/>
      <c r="G1369" s="87"/>
    </row>
    <row r="1370" spans="6:7" ht="15.75">
      <c r="F1370" s="87"/>
      <c r="G1370" s="87"/>
    </row>
    <row r="1371" spans="6:7" ht="15.75">
      <c r="F1371" s="87"/>
      <c r="G1371" s="87"/>
    </row>
    <row r="1372" spans="6:7" ht="15.75">
      <c r="F1372" s="87"/>
      <c r="G1372" s="87"/>
    </row>
    <row r="1373" spans="6:7" ht="15.75">
      <c r="F1373" s="87"/>
      <c r="G1373" s="87"/>
    </row>
  </sheetData>
  <sheetProtection selectLockedCells="1"/>
  <mergeCells count="1">
    <mergeCell ref="B12:E12"/>
  </mergeCells>
  <printOptions horizontalCentered="1"/>
  <pageMargins left="0" right="0" top="0.5" bottom="0.25" header="0" footer="0"/>
  <pageSetup scale="58" orientation="portrait" r:id="rId1"/>
  <headerFooter alignWithMargins="0"/>
  <rowBreaks count="1" manualBreakCount="1">
    <brk id="48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8"/>
  <dimension ref="A1:IU8181"/>
  <sheetViews>
    <sheetView showGridLines="0" defaultGridColor="0" view="pageBreakPreview" colorId="22" zoomScale="63" zoomScaleNormal="75" workbookViewId="0">
      <selection activeCell="B15" sqref="B15:C15"/>
    </sheetView>
  </sheetViews>
  <sheetFormatPr defaultColWidth="9.77734375" defaultRowHeight="15"/>
  <cols>
    <col min="1" max="1" width="14.77734375" style="89" customWidth="1"/>
    <col min="2" max="2" width="30.77734375" style="89" customWidth="1"/>
    <col min="3" max="3" width="6.5546875" style="89" customWidth="1"/>
    <col min="4" max="4" width="18.109375" style="89" customWidth="1"/>
    <col min="5" max="7" width="18.77734375" style="89" customWidth="1"/>
    <col min="8" max="16384" width="9.77734375" style="89"/>
  </cols>
  <sheetData>
    <row r="1" spans="1:7" ht="20.100000000000001" customHeight="1">
      <c r="A1" s="15" t="s">
        <v>0</v>
      </c>
      <c r="B1" s="16"/>
      <c r="C1" s="16"/>
      <c r="D1" s="16"/>
      <c r="E1" s="16"/>
      <c r="F1" s="16"/>
      <c r="G1" s="16"/>
    </row>
    <row r="2" spans="1:7" ht="20.100000000000001" customHeight="1">
      <c r="A2" s="15" t="s">
        <v>35</v>
      </c>
      <c r="B2" s="16"/>
      <c r="C2" s="16"/>
      <c r="D2" s="16"/>
      <c r="E2" s="16"/>
      <c r="F2" s="16"/>
      <c r="G2" s="16"/>
    </row>
    <row r="3" spans="1:7" ht="20.100000000000001" customHeight="1">
      <c r="A3" s="21"/>
      <c r="B3" s="16"/>
      <c r="C3" s="16"/>
      <c r="D3" s="16"/>
      <c r="E3" s="16"/>
      <c r="F3" s="16"/>
      <c r="G3" s="16"/>
    </row>
    <row r="4" spans="1:7" ht="30" customHeight="1">
      <c r="A4" s="19" t="s">
        <v>2</v>
      </c>
      <c r="B4" s="20">
        <f xml:space="preserve"> 'Information Page'!B1</f>
        <v>0</v>
      </c>
      <c r="C4" s="100"/>
      <c r="E4" s="32" t="s">
        <v>48</v>
      </c>
      <c r="F4" s="24" t="str">
        <f>'Information Page'!B8</f>
        <v>The Cecil J Picard LA 4 Early Childhood Program</v>
      </c>
      <c r="G4" s="25"/>
    </row>
    <row r="5" spans="1:7" ht="20.100000000000001" customHeight="1">
      <c r="A5" s="26" t="s">
        <v>45</v>
      </c>
      <c r="B5" s="27">
        <f xml:space="preserve"> 'Information Page'!B2</f>
        <v>0</v>
      </c>
      <c r="C5" s="103"/>
      <c r="E5" s="32" t="s">
        <v>49</v>
      </c>
      <c r="F5" s="24" t="str">
        <f>'Information Page'!B9</f>
        <v>2013-2014</v>
      </c>
      <c r="G5" s="29"/>
    </row>
    <row r="6" spans="1:7" ht="20.100000000000001" customHeight="1">
      <c r="A6" s="26" t="s">
        <v>43</v>
      </c>
      <c r="B6" s="27">
        <f xml:space="preserve"> 'Information Page'!B3</f>
        <v>0</v>
      </c>
      <c r="C6" s="103"/>
      <c r="E6" s="32" t="s">
        <v>50</v>
      </c>
      <c r="F6" s="24" t="str">
        <f>'Information Page'!B10</f>
        <v>27-14-35-          28-14-36-</v>
      </c>
      <c r="G6" s="25"/>
    </row>
    <row r="7" spans="1:7" ht="20.100000000000001" customHeight="1">
      <c r="A7" s="32" t="s">
        <v>3</v>
      </c>
      <c r="B7" s="27">
        <f xml:space="preserve"> 'Information Page'!B4</f>
        <v>0</v>
      </c>
      <c r="C7" s="103"/>
      <c r="E7" s="26" t="s">
        <v>51</v>
      </c>
      <c r="F7" s="24">
        <f>'Information Page'!B11</f>
        <v>0</v>
      </c>
      <c r="G7" s="29"/>
    </row>
    <row r="8" spans="1:7" ht="20.100000000000001" customHeight="1">
      <c r="A8" s="32" t="s">
        <v>4</v>
      </c>
      <c r="B8" s="125" t="str">
        <f>'Information Page'!B5</f>
        <v xml:space="preserve">51.12% State            48.88% Federal                     </v>
      </c>
      <c r="C8" s="103"/>
      <c r="E8" s="21" t="s">
        <v>273</v>
      </c>
      <c r="F8" s="24">
        <f>'Information Page'!B12</f>
        <v>0</v>
      </c>
      <c r="G8" s="34">
        <f>'Information Page'!D12</f>
        <v>0</v>
      </c>
    </row>
    <row r="9" spans="1:7" ht="20.100000000000001" customHeight="1" thickBot="1">
      <c r="A9" s="26"/>
      <c r="B9" s="26"/>
      <c r="C9" s="26"/>
      <c r="D9" s="26"/>
      <c r="E9" s="26"/>
      <c r="F9" s="26"/>
      <c r="G9" s="26"/>
    </row>
    <row r="10" spans="1:7" ht="20.100000000000001" customHeight="1">
      <c r="A10" s="156"/>
      <c r="B10" s="433"/>
      <c r="C10" s="434"/>
      <c r="D10" s="157" t="s">
        <v>36</v>
      </c>
      <c r="E10" s="157" t="s">
        <v>268</v>
      </c>
      <c r="F10" s="157" t="s">
        <v>36</v>
      </c>
      <c r="G10" s="158" t="s">
        <v>269</v>
      </c>
    </row>
    <row r="11" spans="1:7" ht="20.100000000000001" customHeight="1">
      <c r="A11" s="159" t="s">
        <v>5</v>
      </c>
      <c r="B11" s="435" t="s">
        <v>127</v>
      </c>
      <c r="C11" s="436"/>
      <c r="D11" s="160" t="s">
        <v>254</v>
      </c>
      <c r="E11" s="160" t="s">
        <v>128</v>
      </c>
      <c r="F11" s="160" t="s">
        <v>267</v>
      </c>
      <c r="G11" s="161" t="s">
        <v>128</v>
      </c>
    </row>
    <row r="12" spans="1:7" ht="20.100000000000001" customHeight="1" thickBot="1">
      <c r="A12" s="162" t="s">
        <v>6</v>
      </c>
      <c r="B12" s="437" t="s">
        <v>126</v>
      </c>
      <c r="C12" s="438"/>
      <c r="D12" s="163">
        <v>1</v>
      </c>
      <c r="E12" s="163">
        <v>2</v>
      </c>
      <c r="F12" s="163">
        <v>1</v>
      </c>
      <c r="G12" s="164">
        <v>2</v>
      </c>
    </row>
    <row r="13" spans="1:7" ht="35.1" customHeight="1" thickTop="1">
      <c r="A13" s="139" t="s">
        <v>9</v>
      </c>
      <c r="B13" s="439" t="s">
        <v>10</v>
      </c>
      <c r="C13" s="440"/>
      <c r="D13" s="140">
        <f>'Budget Revision #4'!E14</f>
        <v>0</v>
      </c>
      <c r="E13" s="141">
        <v>0</v>
      </c>
      <c r="F13" s="140">
        <f>'Budget Revision #4'!H14</f>
        <v>0</v>
      </c>
      <c r="G13" s="142">
        <v>0</v>
      </c>
    </row>
    <row r="14" spans="1:7" ht="35.1" customHeight="1">
      <c r="A14" s="143" t="s">
        <v>11</v>
      </c>
      <c r="B14" s="429" t="s">
        <v>12</v>
      </c>
      <c r="C14" s="430"/>
      <c r="D14" s="144">
        <f>'Budget Revision #4'!E15</f>
        <v>0</v>
      </c>
      <c r="E14" s="145">
        <v>0</v>
      </c>
      <c r="F14" s="144">
        <f>'Budget Revision #4'!H15</f>
        <v>0</v>
      </c>
      <c r="G14" s="146">
        <v>0</v>
      </c>
    </row>
    <row r="15" spans="1:7" ht="35.1" customHeight="1">
      <c r="A15" s="143" t="s">
        <v>13</v>
      </c>
      <c r="B15" s="429" t="s">
        <v>14</v>
      </c>
      <c r="C15" s="430"/>
      <c r="D15" s="144">
        <f>'Budget Revision #4'!E16</f>
        <v>0</v>
      </c>
      <c r="E15" s="145">
        <v>0</v>
      </c>
      <c r="F15" s="144">
        <f>'Budget Revision #4'!H16</f>
        <v>0</v>
      </c>
      <c r="G15" s="146">
        <v>0</v>
      </c>
    </row>
    <row r="16" spans="1:7" ht="35.1" customHeight="1">
      <c r="A16" s="143" t="s">
        <v>15</v>
      </c>
      <c r="B16" s="429" t="s">
        <v>16</v>
      </c>
      <c r="C16" s="430"/>
      <c r="D16" s="144">
        <f>'Budget Revision #4'!E17</f>
        <v>0</v>
      </c>
      <c r="E16" s="145">
        <v>0</v>
      </c>
      <c r="F16" s="144">
        <f>'Budget Revision #4'!H17</f>
        <v>0</v>
      </c>
      <c r="G16" s="146">
        <v>0</v>
      </c>
    </row>
    <row r="17" spans="1:255" ht="35.1" customHeight="1">
      <c r="A17" s="143" t="s">
        <v>17</v>
      </c>
      <c r="B17" s="429" t="s">
        <v>18</v>
      </c>
      <c r="C17" s="430"/>
      <c r="D17" s="144">
        <f>'Budget Revision #4'!E18</f>
        <v>0</v>
      </c>
      <c r="E17" s="145">
        <v>0</v>
      </c>
      <c r="F17" s="144">
        <f>'Budget Revision #4'!H18</f>
        <v>0</v>
      </c>
      <c r="G17" s="146">
        <v>0</v>
      </c>
    </row>
    <row r="18" spans="1:255" ht="35.1" customHeight="1">
      <c r="A18" s="143" t="s">
        <v>19</v>
      </c>
      <c r="B18" s="429" t="s">
        <v>20</v>
      </c>
      <c r="C18" s="430"/>
      <c r="D18" s="144">
        <f>'Budget Revision #4'!E19</f>
        <v>0</v>
      </c>
      <c r="E18" s="145">
        <v>0</v>
      </c>
      <c r="F18" s="144">
        <f>'Budget Revision #4'!H19</f>
        <v>0</v>
      </c>
      <c r="G18" s="146">
        <v>0</v>
      </c>
      <c r="I18" s="26"/>
      <c r="J18" s="26"/>
      <c r="K18" s="26"/>
      <c r="L18" s="26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</row>
    <row r="19" spans="1:255" ht="35.1" customHeight="1">
      <c r="A19" s="147"/>
      <c r="B19" s="441" t="s">
        <v>21</v>
      </c>
      <c r="C19" s="442"/>
      <c r="D19" s="144">
        <f>SUM(D13:D18)</f>
        <v>0</v>
      </c>
      <c r="E19" s="148">
        <f>SUM(E13:E18)</f>
        <v>0</v>
      </c>
      <c r="F19" s="144">
        <f>SUM(F13:F18)</f>
        <v>0</v>
      </c>
      <c r="G19" s="149">
        <f>SUM(G13:G18)</f>
        <v>0</v>
      </c>
      <c r="I19" s="26"/>
      <c r="J19" s="26"/>
      <c r="K19" s="26"/>
      <c r="L19" s="26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</row>
    <row r="20" spans="1:255" ht="35.1" customHeight="1">
      <c r="A20" s="150"/>
      <c r="B20" s="443" t="s">
        <v>282</v>
      </c>
      <c r="C20" s="444"/>
      <c r="D20" s="144">
        <f>'Budget Revision #4'!E21</f>
        <v>0</v>
      </c>
      <c r="E20" s="145">
        <v>0</v>
      </c>
      <c r="F20" s="144">
        <f>'Budget Revision #4'!H21</f>
        <v>0</v>
      </c>
      <c r="G20" s="146">
        <v>0</v>
      </c>
      <c r="I20" s="26"/>
      <c r="J20" s="26"/>
      <c r="K20" s="26"/>
      <c r="L20" s="26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</row>
    <row r="21" spans="1:255" ht="35.1" customHeight="1">
      <c r="A21" s="143" t="s">
        <v>22</v>
      </c>
      <c r="B21" s="429" t="s">
        <v>23</v>
      </c>
      <c r="C21" s="430"/>
      <c r="D21" s="144">
        <f>'Budget Revision #4'!E22</f>
        <v>0</v>
      </c>
      <c r="E21" s="145">
        <v>0</v>
      </c>
      <c r="F21" s="144">
        <f>'Budget Revision #4'!H22</f>
        <v>0</v>
      </c>
      <c r="G21" s="146">
        <v>0</v>
      </c>
      <c r="I21" s="26"/>
      <c r="J21" s="26"/>
      <c r="K21" s="26"/>
      <c r="L21" s="26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</row>
    <row r="22" spans="1:255" ht="35.1" customHeight="1" thickBot="1">
      <c r="A22" s="152">
        <v>800</v>
      </c>
      <c r="B22" s="431" t="s">
        <v>25</v>
      </c>
      <c r="C22" s="432"/>
      <c r="D22" s="153">
        <f>'Budget Revision #4'!E23</f>
        <v>0</v>
      </c>
      <c r="E22" s="154">
        <v>0</v>
      </c>
      <c r="F22" s="153">
        <f>'Budget Revision #4'!H23</f>
        <v>0</v>
      </c>
      <c r="G22" s="155">
        <v>0</v>
      </c>
      <c r="I22" s="26"/>
      <c r="J22" s="26"/>
      <c r="K22" s="26"/>
      <c r="L22" s="26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</row>
    <row r="23" spans="1:255" ht="35.1" customHeight="1" thickTop="1" thickBot="1">
      <c r="A23" s="134" t="s">
        <v>44</v>
      </c>
      <c r="B23" s="135"/>
      <c r="C23" s="135"/>
      <c r="D23" s="136">
        <f>SUM(D19:D22)</f>
        <v>0</v>
      </c>
      <c r="E23" s="137">
        <f>SUM(E19:E22)</f>
        <v>0</v>
      </c>
      <c r="F23" s="136">
        <f>SUM(F19:F22)</f>
        <v>0</v>
      </c>
      <c r="G23" s="138">
        <f>SUM(G19:G22)</f>
        <v>0</v>
      </c>
      <c r="I23" s="26"/>
      <c r="J23" s="26"/>
      <c r="K23" s="26"/>
      <c r="L23" s="26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</row>
    <row r="24" spans="1:255" s="96" customFormat="1" ht="35.1" customHeight="1" thickBot="1">
      <c r="A24" s="132"/>
      <c r="B24" s="114"/>
      <c r="C24" s="114"/>
      <c r="D24" s="130"/>
      <c r="E24" s="133"/>
      <c r="F24" s="166"/>
      <c r="G24" s="133"/>
      <c r="I24" s="50"/>
      <c r="J24" s="50"/>
      <c r="K24" s="50"/>
      <c r="L24" s="50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</row>
    <row r="25" spans="1:255" ht="30" customHeight="1" thickTop="1" thickBot="1">
      <c r="A25" s="105" t="s">
        <v>37</v>
      </c>
      <c r="B25" s="106"/>
      <c r="C25" s="107"/>
      <c r="D25" s="165"/>
      <c r="E25" s="108" t="s">
        <v>39</v>
      </c>
      <c r="F25" s="174"/>
      <c r="G25" s="169" t="s">
        <v>38</v>
      </c>
      <c r="H25" s="26"/>
      <c r="I25" s="26"/>
      <c r="J25" s="26"/>
      <c r="K25" s="26"/>
      <c r="L25" s="26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</row>
    <row r="26" spans="1:255" ht="18" customHeight="1" thickTop="1">
      <c r="A26" s="109" t="s">
        <v>40</v>
      </c>
      <c r="B26" s="21"/>
      <c r="C26" s="50"/>
      <c r="D26" s="126"/>
      <c r="E26" s="167">
        <f>E23</f>
        <v>0</v>
      </c>
      <c r="F26" s="175"/>
      <c r="G26" s="170">
        <f>G23</f>
        <v>0</v>
      </c>
      <c r="H26" s="26"/>
      <c r="I26" s="26"/>
      <c r="J26" s="26"/>
      <c r="K26" s="26"/>
      <c r="L26" s="26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</row>
    <row r="27" spans="1:255" ht="18" customHeight="1">
      <c r="A27" s="110" t="s">
        <v>41</v>
      </c>
      <c r="B27" s="21"/>
      <c r="C27" s="50"/>
      <c r="D27" s="127"/>
      <c r="E27" s="111"/>
      <c r="F27" s="175"/>
      <c r="G27" s="171"/>
      <c r="H27" s="26"/>
      <c r="I27" s="26"/>
      <c r="J27" s="26"/>
      <c r="K27" s="26"/>
      <c r="L27" s="26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</row>
    <row r="28" spans="1:255" ht="18" customHeight="1">
      <c r="A28" s="110" t="s">
        <v>54</v>
      </c>
      <c r="B28" s="21"/>
      <c r="C28" s="50"/>
      <c r="D28" s="128"/>
      <c r="E28" s="111">
        <f>SUM(E26:E27)</f>
        <v>0</v>
      </c>
      <c r="F28" s="176"/>
      <c r="G28" s="171">
        <f>SUM(G26:G27)</f>
        <v>0</v>
      </c>
      <c r="H28" s="26"/>
      <c r="I28" s="26"/>
      <c r="J28" s="26"/>
      <c r="K28" s="26"/>
      <c r="L28" s="26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</row>
    <row r="29" spans="1:255" ht="18" customHeight="1">
      <c r="A29" s="110" t="s">
        <v>42</v>
      </c>
      <c r="B29" s="21"/>
      <c r="C29" s="50"/>
      <c r="D29" s="128"/>
      <c r="E29" s="168">
        <f>D23-E23</f>
        <v>0</v>
      </c>
      <c r="F29" s="176"/>
      <c r="G29" s="172">
        <f>F23-G23</f>
        <v>0</v>
      </c>
      <c r="H29" s="26"/>
      <c r="I29" s="26"/>
      <c r="J29" s="26"/>
      <c r="K29" s="26"/>
      <c r="L29" s="26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</row>
    <row r="30" spans="1:255" ht="18" customHeight="1" thickBot="1">
      <c r="A30" s="112" t="s">
        <v>55</v>
      </c>
      <c r="B30" s="113"/>
      <c r="C30" s="114"/>
      <c r="D30" s="129"/>
      <c r="E30" s="131">
        <f>SUM(E28:E29)</f>
        <v>0</v>
      </c>
      <c r="F30" s="177"/>
      <c r="G30" s="173">
        <f>SUM(G28:G29)</f>
        <v>0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</row>
    <row r="31" spans="1:255" ht="30" customHeight="1" thickTop="1">
      <c r="A31" s="115"/>
      <c r="B31" s="50"/>
      <c r="C31" s="50"/>
      <c r="D31" s="116"/>
      <c r="E31" s="116"/>
      <c r="F31" s="50"/>
      <c r="G31" s="116"/>
      <c r="H31" s="26"/>
      <c r="I31" s="26"/>
      <c r="J31" s="26"/>
      <c r="K31" s="26"/>
      <c r="L31" s="26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</row>
    <row r="32" spans="1:255" ht="30" customHeight="1">
      <c r="A32" s="53" t="s">
        <v>26</v>
      </c>
      <c r="B32" s="52"/>
      <c r="C32" s="21"/>
      <c r="E32" s="53" t="s">
        <v>27</v>
      </c>
      <c r="F32" s="52"/>
      <c r="G32" s="52"/>
      <c r="H32" s="26"/>
      <c r="I32" s="26"/>
      <c r="J32" s="26"/>
      <c r="K32" s="26"/>
      <c r="L32" s="26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</row>
    <row r="33" spans="1:255" ht="30" customHeight="1">
      <c r="A33" s="51"/>
      <c r="B33" s="52"/>
      <c r="C33" s="21"/>
      <c r="E33" s="53"/>
      <c r="F33" s="52"/>
      <c r="G33" s="52"/>
      <c r="H33" s="26"/>
      <c r="I33" s="26"/>
      <c r="J33" s="26"/>
      <c r="K33" s="26"/>
      <c r="L33" s="26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</row>
    <row r="34" spans="1:255" ht="30" customHeight="1">
      <c r="A34" s="117"/>
      <c r="B34" s="118"/>
      <c r="C34" s="118"/>
      <c r="E34" s="57"/>
      <c r="F34" s="57"/>
      <c r="G34" s="57"/>
      <c r="H34" s="26"/>
      <c r="I34" s="26"/>
      <c r="J34" s="26"/>
      <c r="K34" s="26"/>
      <c r="L34" s="26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</row>
    <row r="35" spans="1:255" ht="30" customHeight="1">
      <c r="A35" s="62" t="s">
        <v>46</v>
      </c>
      <c r="B35" s="119"/>
      <c r="C35" s="21"/>
      <c r="E35" s="60" t="s">
        <v>52</v>
      </c>
      <c r="F35" s="50"/>
      <c r="G35" s="50"/>
      <c r="H35" s="26"/>
      <c r="I35" s="26"/>
      <c r="J35" s="26"/>
      <c r="K35" s="26"/>
      <c r="L35" s="26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</row>
    <row r="36" spans="1:255" ht="30" customHeight="1" thickBot="1">
      <c r="A36" s="60"/>
      <c r="B36" s="50"/>
      <c r="C36" s="21"/>
      <c r="D36" s="60"/>
      <c r="E36" s="50"/>
      <c r="F36" s="50"/>
      <c r="G36" s="50"/>
      <c r="H36" s="26"/>
      <c r="I36" s="26"/>
      <c r="J36" s="26"/>
      <c r="K36" s="26"/>
      <c r="L36" s="26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</row>
    <row r="37" spans="1:255" ht="20.100000000000001" customHeight="1" thickTop="1">
      <c r="A37" s="50"/>
      <c r="B37" s="50"/>
      <c r="C37" s="50"/>
      <c r="E37" s="420" t="s">
        <v>274</v>
      </c>
      <c r="F37" s="421"/>
      <c r="G37" s="422"/>
      <c r="H37" s="26"/>
      <c r="I37" s="26"/>
      <c r="J37" s="26"/>
      <c r="K37" s="26"/>
      <c r="L37" s="26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</row>
    <row r="38" spans="1:255" ht="15.95" customHeight="1">
      <c r="A38" s="21"/>
      <c r="B38" s="21"/>
      <c r="C38" s="50"/>
      <c r="E38" s="65"/>
      <c r="F38" s="66"/>
      <c r="G38" s="67"/>
      <c r="H38" s="26"/>
      <c r="I38" s="26"/>
      <c r="J38" s="26"/>
      <c r="K38" s="26"/>
      <c r="L38" s="26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</row>
    <row r="39" spans="1:255" ht="25.5" customHeight="1">
      <c r="A39" s="21"/>
      <c r="B39" s="21"/>
      <c r="C39" s="21"/>
      <c r="E39" s="417" t="s">
        <v>275</v>
      </c>
      <c r="F39" s="418"/>
      <c r="G39" s="419"/>
      <c r="H39" s="26"/>
      <c r="I39" s="26"/>
      <c r="J39" s="26"/>
      <c r="K39" s="26"/>
      <c r="L39" s="26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  <c r="IS39" s="104"/>
      <c r="IT39" s="104"/>
      <c r="IU39" s="104"/>
    </row>
    <row r="40" spans="1:255" ht="15.95" customHeight="1" thickBot="1">
      <c r="A40" s="50"/>
      <c r="B40" s="50"/>
      <c r="C40" s="21"/>
      <c r="E40" s="71"/>
      <c r="F40" s="72"/>
      <c r="G40" s="73"/>
      <c r="H40" s="26"/>
      <c r="I40" s="26"/>
      <c r="J40" s="26"/>
      <c r="K40" s="26"/>
      <c r="L40" s="26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</row>
    <row r="41" spans="1:255" ht="15.95" customHeight="1" thickTop="1">
      <c r="A41" s="50"/>
      <c r="B41" s="50"/>
      <c r="C41" s="21"/>
      <c r="D41" s="21"/>
      <c r="E41" s="21"/>
      <c r="F41" s="120"/>
      <c r="G41" s="98"/>
      <c r="H41" s="26"/>
      <c r="I41" s="26"/>
      <c r="J41" s="26"/>
      <c r="K41" s="26"/>
      <c r="L41" s="26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  <c r="IU41" s="104"/>
    </row>
    <row r="42" spans="1:255" ht="20.100000000000001" customHeight="1">
      <c r="A42" s="75" t="s">
        <v>123</v>
      </c>
      <c r="B42" s="48"/>
      <c r="C42" s="121"/>
      <c r="D42" s="121"/>
      <c r="E42" s="121"/>
      <c r="F42" s="122"/>
      <c r="G42" s="122"/>
      <c r="H42" s="26"/>
      <c r="I42" s="26"/>
      <c r="J42" s="26"/>
      <c r="K42" s="26"/>
      <c r="L42" s="26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</row>
    <row r="43" spans="1:255">
      <c r="A43" s="26"/>
      <c r="B43" s="26"/>
      <c r="F43" s="98"/>
      <c r="G43" s="98"/>
      <c r="H43" s="26"/>
      <c r="I43" s="26"/>
      <c r="J43" s="26"/>
      <c r="K43" s="26"/>
      <c r="L43" s="26"/>
    </row>
    <row r="44" spans="1:255">
      <c r="A44" s="26"/>
      <c r="B44" s="26"/>
      <c r="F44" s="98"/>
      <c r="G44" s="98"/>
      <c r="H44" s="26"/>
      <c r="I44" s="26"/>
      <c r="J44" s="26"/>
      <c r="K44" s="26"/>
      <c r="L44" s="26"/>
    </row>
    <row r="45" spans="1:255">
      <c r="A45" s="26"/>
      <c r="B45" s="26"/>
      <c r="F45" s="98"/>
      <c r="G45" s="98"/>
      <c r="H45" s="26"/>
      <c r="I45" s="26"/>
      <c r="J45" s="26"/>
      <c r="K45" s="26"/>
      <c r="L45" s="26"/>
    </row>
    <row r="46" spans="1:255">
      <c r="F46" s="96"/>
      <c r="G46" s="96"/>
    </row>
    <row r="47" spans="1:25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8181" spans="1:7">
      <c r="A8181" s="104"/>
      <c r="B8181" s="104"/>
      <c r="C8181" s="104"/>
      <c r="D8181" s="104"/>
      <c r="E8181" s="104"/>
      <c r="F8181" s="104"/>
      <c r="G8181" s="104"/>
    </row>
  </sheetData>
  <sheetProtection selectLockedCells="1"/>
  <mergeCells count="15">
    <mergeCell ref="E39:G39"/>
    <mergeCell ref="B21:C21"/>
    <mergeCell ref="B22:C22"/>
    <mergeCell ref="B10:C10"/>
    <mergeCell ref="B11:C11"/>
    <mergeCell ref="B12:C12"/>
    <mergeCell ref="E37:G37"/>
    <mergeCell ref="B13:C13"/>
    <mergeCell ref="B14:C14"/>
    <mergeCell ref="B15:C15"/>
    <mergeCell ref="B16:C16"/>
    <mergeCell ref="B17:C17"/>
    <mergeCell ref="B18:C18"/>
    <mergeCell ref="B19:C19"/>
    <mergeCell ref="B20:C20"/>
  </mergeCells>
  <phoneticPr fontId="0" type="noConversion"/>
  <hyperlinks>
    <hyperlink ref="E39" r:id="rId1"/>
  </hyperlinks>
  <printOptions horizontalCentered="1" verticalCentered="1"/>
  <pageMargins left="0" right="0" top="0.5" bottom="0.25" header="0" footer="0"/>
  <pageSetup scale="61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workbookViewId="0">
      <selection activeCell="B15" sqref="B15:C15"/>
    </sheetView>
  </sheetViews>
  <sheetFormatPr defaultRowHeight="15.75"/>
  <cols>
    <col min="1" max="1" width="6.6640625" style="379" customWidth="1"/>
    <col min="2" max="2" width="21.44140625" style="379" customWidth="1"/>
    <col min="3" max="3" width="12" style="379" bestFit="1" customWidth="1"/>
    <col min="4" max="4" width="2.33203125" style="379" bestFit="1" customWidth="1"/>
    <col min="5" max="5" width="6.6640625" style="379" customWidth="1"/>
    <col min="6" max="6" width="21.44140625" style="379" customWidth="1"/>
    <col min="7" max="7" width="12" style="379" bestFit="1" customWidth="1"/>
    <col min="8" max="16384" width="8.88671875" style="379"/>
  </cols>
  <sheetData>
    <row r="2" spans="1:7" ht="18">
      <c r="A2" s="380"/>
      <c r="B2" s="381" t="s">
        <v>287</v>
      </c>
      <c r="C2" s="381"/>
      <c r="D2" s="381"/>
      <c r="E2" s="380"/>
      <c r="F2" s="381"/>
      <c r="G2" s="381"/>
    </row>
    <row r="3" spans="1:7" ht="18.75" thickBot="1">
      <c r="A3" s="380"/>
      <c r="B3" s="381"/>
      <c r="C3" s="381"/>
      <c r="D3" s="381"/>
      <c r="E3" s="380"/>
      <c r="F3" s="381"/>
      <c r="G3" s="381"/>
    </row>
    <row r="4" spans="1:7" s="397" customFormat="1" ht="33">
      <c r="A4" s="393" t="s">
        <v>132</v>
      </c>
      <c r="B4" s="394" t="s">
        <v>133</v>
      </c>
      <c r="C4" s="395" t="s">
        <v>134</v>
      </c>
      <c r="D4" s="396"/>
      <c r="E4" s="393" t="s">
        <v>132</v>
      </c>
      <c r="F4" s="394" t="s">
        <v>133</v>
      </c>
      <c r="G4" s="395" t="s">
        <v>134</v>
      </c>
    </row>
    <row r="5" spans="1:7">
      <c r="A5" s="387" t="s">
        <v>135</v>
      </c>
      <c r="B5" s="382" t="s">
        <v>136</v>
      </c>
      <c r="C5" s="388">
        <v>4.3306999999999998E-2</v>
      </c>
      <c r="D5" s="383"/>
      <c r="E5" s="389">
        <v>42</v>
      </c>
      <c r="F5" s="382" t="s">
        <v>210</v>
      </c>
      <c r="G5" s="388">
        <v>8.5530999999999996E-2</v>
      </c>
    </row>
    <row r="6" spans="1:7">
      <c r="A6" s="387" t="s">
        <v>138</v>
      </c>
      <c r="B6" s="382" t="s">
        <v>139</v>
      </c>
      <c r="C6" s="388">
        <v>5.0783000000000002E-2</v>
      </c>
      <c r="D6" s="383"/>
      <c r="E6" s="387">
        <v>43</v>
      </c>
      <c r="F6" s="382" t="s">
        <v>211</v>
      </c>
      <c r="G6" s="388">
        <v>7.2367000000000001E-2</v>
      </c>
    </row>
    <row r="7" spans="1:7">
      <c r="A7" s="387" t="s">
        <v>141</v>
      </c>
      <c r="B7" s="382" t="s">
        <v>142</v>
      </c>
      <c r="C7" s="388">
        <v>8.9160000000000003E-2</v>
      </c>
      <c r="D7" s="383"/>
      <c r="E7" s="387">
        <v>44</v>
      </c>
      <c r="F7" s="382" t="s">
        <v>137</v>
      </c>
      <c r="G7" s="388">
        <v>0.10472099999999999</v>
      </c>
    </row>
    <row r="8" spans="1:7">
      <c r="A8" s="387" t="s">
        <v>144</v>
      </c>
      <c r="B8" s="382" t="s">
        <v>145</v>
      </c>
      <c r="C8" s="388">
        <v>0.119729</v>
      </c>
      <c r="D8" s="383"/>
      <c r="E8" s="387">
        <v>45</v>
      </c>
      <c r="F8" s="382" t="s">
        <v>140</v>
      </c>
      <c r="G8" s="388">
        <v>6.9886000000000004E-2</v>
      </c>
    </row>
    <row r="9" spans="1:7">
      <c r="A9" s="387" t="s">
        <v>147</v>
      </c>
      <c r="B9" s="382" t="s">
        <v>148</v>
      </c>
      <c r="C9" s="388">
        <v>0.11641899999999999</v>
      </c>
      <c r="D9" s="383"/>
      <c r="E9" s="387">
        <v>46</v>
      </c>
      <c r="F9" s="382" t="s">
        <v>143</v>
      </c>
      <c r="G9" s="388">
        <v>0.14083999999999999</v>
      </c>
    </row>
    <row r="10" spans="1:7">
      <c r="A10" s="387" t="s">
        <v>150</v>
      </c>
      <c r="B10" s="382" t="s">
        <v>151</v>
      </c>
      <c r="C10" s="388">
        <v>7.8451000000000007E-2</v>
      </c>
      <c r="D10" s="383"/>
      <c r="E10" s="387">
        <v>47</v>
      </c>
      <c r="F10" s="382" t="s">
        <v>146</v>
      </c>
      <c r="G10" s="388">
        <v>6.3225000000000003E-2</v>
      </c>
    </row>
    <row r="11" spans="1:7">
      <c r="A11" s="387" t="s">
        <v>153</v>
      </c>
      <c r="B11" s="382" t="s">
        <v>154</v>
      </c>
      <c r="C11" s="388">
        <v>7.2683999999999999E-2</v>
      </c>
      <c r="D11" s="383"/>
      <c r="E11" s="387">
        <v>48</v>
      </c>
      <c r="F11" s="382" t="s">
        <v>149</v>
      </c>
      <c r="G11" s="388">
        <v>6.2086000000000002E-2</v>
      </c>
    </row>
    <row r="12" spans="1:7">
      <c r="A12" s="387" t="s">
        <v>156</v>
      </c>
      <c r="B12" s="382" t="s">
        <v>157</v>
      </c>
      <c r="C12" s="388">
        <v>3.0852000000000001E-2</v>
      </c>
      <c r="D12" s="383"/>
      <c r="E12" s="387">
        <v>49</v>
      </c>
      <c r="F12" s="382" t="s">
        <v>152</v>
      </c>
      <c r="G12" s="388">
        <v>8.2066E-2</v>
      </c>
    </row>
    <row r="13" spans="1:7">
      <c r="A13" s="387" t="s">
        <v>159</v>
      </c>
      <c r="B13" s="382" t="s">
        <v>160</v>
      </c>
      <c r="C13" s="388">
        <v>8.3740999999999996E-2</v>
      </c>
      <c r="D13" s="383"/>
      <c r="E13" s="387">
        <v>50</v>
      </c>
      <c r="F13" s="382" t="s">
        <v>155</v>
      </c>
      <c r="G13" s="388">
        <v>6.8950999999999998E-2</v>
      </c>
    </row>
    <row r="14" spans="1:7">
      <c r="A14" s="389">
        <v>10</v>
      </c>
      <c r="B14" s="382" t="s">
        <v>162</v>
      </c>
      <c r="C14" s="388">
        <v>4.7893999999999999E-2</v>
      </c>
      <c r="D14" s="383"/>
      <c r="E14" s="387">
        <v>51</v>
      </c>
      <c r="F14" s="382" t="s">
        <v>158</v>
      </c>
      <c r="G14" s="388">
        <v>4.7077000000000001E-2</v>
      </c>
    </row>
    <row r="15" spans="1:7">
      <c r="A15" s="389">
        <v>11</v>
      </c>
      <c r="B15" s="382" t="s">
        <v>164</v>
      </c>
      <c r="C15" s="388">
        <v>7.9209000000000002E-2</v>
      </c>
      <c r="D15" s="383"/>
      <c r="E15" s="387">
        <v>52</v>
      </c>
      <c r="F15" s="382" t="s">
        <v>161</v>
      </c>
      <c r="G15" s="388">
        <v>5.9727000000000002E-2</v>
      </c>
    </row>
    <row r="16" spans="1:7">
      <c r="A16" s="389">
        <v>12</v>
      </c>
      <c r="B16" s="382" t="s">
        <v>166</v>
      </c>
      <c r="C16" s="388">
        <v>7.5187000000000004E-2</v>
      </c>
      <c r="D16" s="383"/>
      <c r="E16" s="389">
        <v>53</v>
      </c>
      <c r="F16" s="382" t="s">
        <v>163</v>
      </c>
      <c r="G16" s="388">
        <v>6.54E-2</v>
      </c>
    </row>
    <row r="17" spans="1:7">
      <c r="A17" s="389">
        <v>13</v>
      </c>
      <c r="B17" s="382" t="s">
        <v>168</v>
      </c>
      <c r="C17" s="388">
        <v>0.10588400000000001</v>
      </c>
      <c r="D17" s="383"/>
      <c r="E17" s="389">
        <v>54</v>
      </c>
      <c r="F17" s="382" t="s">
        <v>165</v>
      </c>
      <c r="G17" s="388">
        <v>9.9002000000000007E-2</v>
      </c>
    </row>
    <row r="18" spans="1:7">
      <c r="A18" s="389">
        <v>14</v>
      </c>
      <c r="B18" s="382" t="s">
        <v>170</v>
      </c>
      <c r="C18" s="388">
        <v>6.8182000000000006E-2</v>
      </c>
      <c r="D18" s="383"/>
      <c r="E18" s="389">
        <v>55</v>
      </c>
      <c r="F18" s="382" t="s">
        <v>167</v>
      </c>
      <c r="G18" s="388">
        <v>7.0053000000000004E-2</v>
      </c>
    </row>
    <row r="19" spans="1:7">
      <c r="A19" s="389">
        <v>15</v>
      </c>
      <c r="B19" s="382" t="s">
        <v>172</v>
      </c>
      <c r="C19" s="388">
        <v>4.2304000000000001E-2</v>
      </c>
      <c r="D19" s="383"/>
      <c r="E19" s="389">
        <v>56</v>
      </c>
      <c r="F19" s="382" t="s">
        <v>169</v>
      </c>
      <c r="G19" s="388">
        <v>6.9757E-2</v>
      </c>
    </row>
    <row r="20" spans="1:7">
      <c r="A20" s="389">
        <v>16</v>
      </c>
      <c r="B20" s="382" t="s">
        <v>174</v>
      </c>
      <c r="C20" s="388">
        <v>0.136994</v>
      </c>
      <c r="D20" s="383"/>
      <c r="E20" s="389">
        <v>57</v>
      </c>
      <c r="F20" s="382" t="s">
        <v>171</v>
      </c>
      <c r="G20" s="388">
        <v>4.3372000000000001E-2</v>
      </c>
    </row>
    <row r="21" spans="1:7">
      <c r="A21" s="389">
        <v>17</v>
      </c>
      <c r="B21" s="382" t="s">
        <v>176</v>
      </c>
      <c r="C21" s="388">
        <v>0.10849300000000001</v>
      </c>
      <c r="D21" s="383"/>
      <c r="E21" s="389">
        <v>58</v>
      </c>
      <c r="F21" s="382" t="s">
        <v>173</v>
      </c>
      <c r="G21" s="388">
        <v>6.8428000000000003E-2</v>
      </c>
    </row>
    <row r="22" spans="1:7">
      <c r="A22" s="389">
        <v>18</v>
      </c>
      <c r="B22" s="382" t="s">
        <v>178</v>
      </c>
      <c r="C22" s="388">
        <v>6.8331000000000003E-2</v>
      </c>
      <c r="D22" s="384"/>
      <c r="E22" s="389">
        <v>59</v>
      </c>
      <c r="F22" s="382" t="s">
        <v>175</v>
      </c>
      <c r="G22" s="388">
        <v>6.0936999999999998E-2</v>
      </c>
    </row>
    <row r="23" spans="1:7">
      <c r="A23" s="389">
        <v>19</v>
      </c>
      <c r="B23" s="382" t="s">
        <v>180</v>
      </c>
      <c r="C23" s="388">
        <v>7.9020999999999994E-2</v>
      </c>
      <c r="D23" s="383"/>
      <c r="E23" s="389">
        <v>60</v>
      </c>
      <c r="F23" s="382" t="s">
        <v>177</v>
      </c>
      <c r="G23" s="388">
        <v>7.4362999999999999E-2</v>
      </c>
    </row>
    <row r="24" spans="1:7">
      <c r="A24" s="389">
        <v>20</v>
      </c>
      <c r="B24" s="382" t="s">
        <v>182</v>
      </c>
      <c r="C24" s="388">
        <v>8.5273000000000002E-2</v>
      </c>
      <c r="D24" s="383"/>
      <c r="E24" s="389">
        <v>61</v>
      </c>
      <c r="F24" s="382" t="s">
        <v>179</v>
      </c>
      <c r="G24" s="388">
        <v>0.04</v>
      </c>
    </row>
    <row r="25" spans="1:7">
      <c r="A25" s="389">
        <v>21</v>
      </c>
      <c r="B25" s="382" t="s">
        <v>184</v>
      </c>
      <c r="C25" s="388">
        <v>0.10087400000000001</v>
      </c>
      <c r="D25" s="383"/>
      <c r="E25" s="389">
        <v>62</v>
      </c>
      <c r="F25" s="382" t="s">
        <v>181</v>
      </c>
      <c r="G25" s="388">
        <v>0.101552</v>
      </c>
    </row>
    <row r="26" spans="1:7">
      <c r="A26" s="389">
        <v>22</v>
      </c>
      <c r="B26" s="382" t="s">
        <v>186</v>
      </c>
      <c r="C26" s="388">
        <v>7.8881999999999994E-2</v>
      </c>
      <c r="D26" s="383"/>
      <c r="E26" s="389">
        <v>63</v>
      </c>
      <c r="F26" s="382" t="s">
        <v>183</v>
      </c>
      <c r="G26" s="388">
        <v>6.5049999999999997E-2</v>
      </c>
    </row>
    <row r="27" spans="1:7">
      <c r="A27" s="389">
        <v>23</v>
      </c>
      <c r="B27" s="382" t="s">
        <v>188</v>
      </c>
      <c r="C27" s="388">
        <v>4.5145999999999999E-2</v>
      </c>
      <c r="D27" s="383"/>
      <c r="E27" s="389">
        <v>64</v>
      </c>
      <c r="F27" s="382" t="s">
        <v>185</v>
      </c>
      <c r="G27" s="388">
        <v>9.0000999999999998E-2</v>
      </c>
    </row>
    <row r="28" spans="1:7">
      <c r="A28" s="389">
        <v>24</v>
      </c>
      <c r="B28" s="382" t="s">
        <v>190</v>
      </c>
      <c r="C28" s="388">
        <v>6.3326999999999994E-2</v>
      </c>
      <c r="D28" s="383"/>
      <c r="E28" s="389">
        <v>65</v>
      </c>
      <c r="F28" s="382" t="s">
        <v>187</v>
      </c>
      <c r="G28" s="388">
        <v>9.6569000000000002E-2</v>
      </c>
    </row>
    <row r="29" spans="1:7">
      <c r="A29" s="389">
        <v>25</v>
      </c>
      <c r="B29" s="382" t="s">
        <v>192</v>
      </c>
      <c r="C29" s="388">
        <v>8.0396999999999996E-2</v>
      </c>
      <c r="D29" s="383"/>
      <c r="E29" s="389">
        <v>66</v>
      </c>
      <c r="F29" s="382" t="s">
        <v>189</v>
      </c>
      <c r="G29" s="388">
        <v>0.11248</v>
      </c>
    </row>
    <row r="30" spans="1:7">
      <c r="A30" s="389">
        <v>26</v>
      </c>
      <c r="B30" s="382" t="s">
        <v>194</v>
      </c>
      <c r="C30" s="388">
        <v>0.102751</v>
      </c>
      <c r="D30" s="383"/>
      <c r="E30" s="389">
        <v>67</v>
      </c>
      <c r="F30" s="382" t="s">
        <v>191</v>
      </c>
      <c r="G30" s="388">
        <v>3.6699000000000002E-2</v>
      </c>
    </row>
    <row r="31" spans="1:7">
      <c r="A31" s="389">
        <v>27</v>
      </c>
      <c r="B31" s="382" t="s">
        <v>195</v>
      </c>
      <c r="C31" s="388">
        <v>7.5653999999999999E-2</v>
      </c>
      <c r="D31" s="383"/>
      <c r="E31" s="389">
        <v>68</v>
      </c>
      <c r="F31" s="382" t="s">
        <v>193</v>
      </c>
      <c r="G31" s="388">
        <v>5.9954E-2</v>
      </c>
    </row>
    <row r="32" spans="1:7">
      <c r="A32" s="389">
        <v>28</v>
      </c>
      <c r="B32" s="382" t="s">
        <v>196</v>
      </c>
      <c r="C32" s="388">
        <v>5.5152E-2</v>
      </c>
      <c r="D32" s="383"/>
      <c r="E32" s="389">
        <v>69</v>
      </c>
      <c r="F32" s="382" t="s">
        <v>233</v>
      </c>
      <c r="G32" s="388">
        <v>3.0300000000000001E-2</v>
      </c>
    </row>
    <row r="33" spans="1:7">
      <c r="A33" s="389">
        <v>29</v>
      </c>
      <c r="B33" s="382" t="s">
        <v>197</v>
      </c>
      <c r="C33" s="388">
        <v>7.2279999999999997E-2</v>
      </c>
      <c r="D33" s="383"/>
      <c r="E33" s="389"/>
      <c r="F33" s="400" t="s">
        <v>234</v>
      </c>
      <c r="G33" s="401">
        <v>7.5516E-2</v>
      </c>
    </row>
    <row r="34" spans="1:7">
      <c r="A34" s="389">
        <v>30</v>
      </c>
      <c r="B34" s="382" t="s">
        <v>198</v>
      </c>
      <c r="C34" s="388">
        <v>8.8842000000000004E-2</v>
      </c>
      <c r="D34" s="383"/>
      <c r="E34" s="389"/>
      <c r="F34" s="382"/>
      <c r="G34" s="388"/>
    </row>
    <row r="35" spans="1:7">
      <c r="A35" s="389">
        <v>31</v>
      </c>
      <c r="B35" s="382" t="s">
        <v>199</v>
      </c>
      <c r="C35" s="388">
        <v>6.1025999999999997E-2</v>
      </c>
      <c r="D35" s="383"/>
      <c r="E35" s="389"/>
      <c r="F35" s="382"/>
      <c r="G35" s="388"/>
    </row>
    <row r="36" spans="1:7">
      <c r="A36" s="389">
        <v>32</v>
      </c>
      <c r="B36" s="382" t="s">
        <v>200</v>
      </c>
      <c r="C36" s="388">
        <v>4.8582E-2</v>
      </c>
      <c r="D36" s="383"/>
      <c r="E36" s="389"/>
      <c r="F36" s="382" t="s">
        <v>219</v>
      </c>
      <c r="G36" s="388"/>
    </row>
    <row r="37" spans="1:7">
      <c r="A37" s="389">
        <v>33</v>
      </c>
      <c r="B37" s="382" t="s">
        <v>201</v>
      </c>
      <c r="C37" s="388">
        <v>8.4592000000000001E-2</v>
      </c>
      <c r="D37" s="383"/>
      <c r="E37" s="389"/>
      <c r="F37" s="382" t="s">
        <v>220</v>
      </c>
      <c r="G37" s="398">
        <v>5</v>
      </c>
    </row>
    <row r="38" spans="1:7">
      <c r="A38" s="389">
        <v>34</v>
      </c>
      <c r="B38" s="382" t="s">
        <v>202</v>
      </c>
      <c r="C38" s="388">
        <v>0.10982500000000001</v>
      </c>
      <c r="D38" s="383"/>
      <c r="E38" s="389"/>
      <c r="F38" s="382" t="s">
        <v>221</v>
      </c>
      <c r="G38" s="398">
        <v>15</v>
      </c>
    </row>
    <row r="39" spans="1:7">
      <c r="A39" s="389">
        <v>35</v>
      </c>
      <c r="B39" s="382" t="s">
        <v>203</v>
      </c>
      <c r="C39" s="388">
        <v>7.4552999999999994E-2</v>
      </c>
      <c r="D39" s="383"/>
      <c r="E39" s="389"/>
      <c r="F39" s="382" t="s">
        <v>222</v>
      </c>
      <c r="G39" s="398">
        <v>7</v>
      </c>
    </row>
    <row r="40" spans="1:7">
      <c r="A40" s="389">
        <v>36</v>
      </c>
      <c r="B40" s="382" t="s">
        <v>204</v>
      </c>
      <c r="C40" s="388">
        <v>6.9291000000000005E-2</v>
      </c>
      <c r="D40" s="383"/>
      <c r="E40" s="389"/>
      <c r="F40" s="382" t="s">
        <v>223</v>
      </c>
      <c r="G40" s="398">
        <v>7</v>
      </c>
    </row>
    <row r="41" spans="1:7">
      <c r="A41" s="389">
        <v>37</v>
      </c>
      <c r="B41" s="382" t="s">
        <v>205</v>
      </c>
      <c r="C41" s="388">
        <v>6.4077999999999996E-2</v>
      </c>
      <c r="D41" s="383"/>
      <c r="E41" s="389"/>
      <c r="F41" s="382" t="s">
        <v>224</v>
      </c>
      <c r="G41" s="398">
        <v>5</v>
      </c>
    </row>
    <row r="42" spans="1:7">
      <c r="A42" s="389">
        <v>38</v>
      </c>
      <c r="B42" s="382" t="s">
        <v>206</v>
      </c>
      <c r="C42" s="388">
        <v>7.9075000000000006E-2</v>
      </c>
      <c r="D42" s="383"/>
      <c r="E42" s="389"/>
      <c r="F42" s="382" t="s">
        <v>225</v>
      </c>
      <c r="G42" s="398">
        <v>8</v>
      </c>
    </row>
    <row r="43" spans="1:7">
      <c r="A43" s="389">
        <v>39</v>
      </c>
      <c r="B43" s="382" t="s">
        <v>207</v>
      </c>
      <c r="C43" s="388">
        <v>0.102856</v>
      </c>
      <c r="D43" s="383"/>
      <c r="E43" s="389"/>
      <c r="F43" s="382" t="s">
        <v>226</v>
      </c>
      <c r="G43" s="398">
        <v>7</v>
      </c>
    </row>
    <row r="44" spans="1:7">
      <c r="A44" s="389">
        <v>40</v>
      </c>
      <c r="B44" s="382" t="s">
        <v>208</v>
      </c>
      <c r="C44" s="388">
        <v>7.5407000000000002E-2</v>
      </c>
      <c r="D44" s="383"/>
      <c r="E44" s="389"/>
      <c r="F44" s="382" t="s">
        <v>227</v>
      </c>
      <c r="G44" s="398">
        <v>15</v>
      </c>
    </row>
    <row r="45" spans="1:7" ht="16.5" thickBot="1">
      <c r="A45" s="390">
        <v>41</v>
      </c>
      <c r="B45" s="391" t="s">
        <v>209</v>
      </c>
      <c r="C45" s="392">
        <v>3.7773000000000001E-2</v>
      </c>
      <c r="D45" s="383"/>
      <c r="E45" s="390"/>
      <c r="F45" s="391"/>
      <c r="G45" s="399">
        <v>69</v>
      </c>
    </row>
    <row r="46" spans="1:7">
      <c r="D46" s="383"/>
      <c r="E46" s="383"/>
      <c r="F46" s="383"/>
      <c r="G46" s="383"/>
    </row>
    <row r="47" spans="1:7">
      <c r="D47" s="383"/>
      <c r="E47" s="383"/>
      <c r="F47" s="383"/>
      <c r="G47" s="383"/>
    </row>
    <row r="48" spans="1:7" ht="16.5">
      <c r="A48" s="383"/>
      <c r="B48" s="383"/>
      <c r="C48" s="383"/>
      <c r="D48" s="383"/>
      <c r="E48" s="385"/>
    </row>
    <row r="49" spans="1:5">
      <c r="A49" s="383"/>
      <c r="B49" s="383"/>
      <c r="C49" s="383"/>
      <c r="D49" s="383"/>
      <c r="E49" s="386"/>
    </row>
    <row r="50" spans="1:5" ht="16.5">
      <c r="A50" s="385"/>
      <c r="E50" s="386"/>
    </row>
    <row r="51" spans="1:5">
      <c r="A51" s="386"/>
      <c r="E51" s="386"/>
    </row>
    <row r="52" spans="1:5">
      <c r="A52" s="386"/>
      <c r="E52" s="386"/>
    </row>
    <row r="53" spans="1:5">
      <c r="A53" s="386"/>
    </row>
    <row r="54" spans="1:5">
      <c r="A54" s="386"/>
    </row>
  </sheetData>
  <phoneticPr fontId="0" type="noConversion"/>
  <printOptions horizontalCentered="1"/>
  <pageMargins left="0" right="0" top="0.5" bottom="0.5" header="0.25" footer="0.2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/>
  <dimension ref="A1:I187"/>
  <sheetViews>
    <sheetView showGridLines="0" tabSelected="1" defaultGridColor="0" view="pageBreakPreview" colorId="22" zoomScale="67" zoomScaleNormal="75" workbookViewId="0">
      <selection activeCell="F15" sqref="F15"/>
    </sheetView>
  </sheetViews>
  <sheetFormatPr defaultColWidth="11.44140625" defaultRowHeight="15"/>
  <cols>
    <col min="1" max="1" width="14.77734375" style="47" customWidth="1"/>
    <col min="2" max="2" width="30.77734375" style="47" customWidth="1"/>
    <col min="3" max="3" width="14.21875" style="47" customWidth="1"/>
    <col min="4" max="6" width="21.77734375" style="47" customWidth="1"/>
    <col min="7" max="16384" width="11.44140625" style="47"/>
  </cols>
  <sheetData>
    <row r="1" spans="1:6" ht="20.100000000000001" customHeight="1">
      <c r="A1" s="15" t="s">
        <v>0</v>
      </c>
      <c r="B1" s="16"/>
      <c r="C1" s="16"/>
      <c r="D1" s="16"/>
      <c r="E1" s="16"/>
      <c r="F1" s="16"/>
    </row>
    <row r="2" spans="1:6" ht="20.100000000000001" customHeight="1">
      <c r="A2" s="15" t="s">
        <v>1</v>
      </c>
      <c r="B2" s="16"/>
      <c r="C2" s="16"/>
      <c r="D2" s="16"/>
      <c r="E2" s="16"/>
      <c r="F2" s="16"/>
    </row>
    <row r="3" spans="1:6" ht="20.100000000000001" customHeight="1">
      <c r="A3" s="18"/>
      <c r="B3" s="16"/>
      <c r="C3" s="16"/>
      <c r="D3" s="16"/>
      <c r="E3" s="16"/>
      <c r="F3" s="48"/>
    </row>
    <row r="4" spans="1:6" ht="30" customHeight="1">
      <c r="A4" s="19" t="s">
        <v>2</v>
      </c>
      <c r="B4" s="20">
        <f xml:space="preserve"> 'Information Page'!B1</f>
        <v>0</v>
      </c>
      <c r="D4" s="23" t="s">
        <v>48</v>
      </c>
      <c r="E4" s="24" t="str">
        <f>'Information Page'!B8</f>
        <v>The Cecil J Picard LA 4 Early Childhood Program</v>
      </c>
      <c r="F4" s="25"/>
    </row>
    <row r="5" spans="1:6" ht="20.100000000000001" customHeight="1">
      <c r="A5" s="26" t="s">
        <v>45</v>
      </c>
      <c r="B5" s="27">
        <f xml:space="preserve"> 'Information Page'!B2</f>
        <v>0</v>
      </c>
      <c r="D5" s="23" t="s">
        <v>49</v>
      </c>
      <c r="E5" s="24" t="str">
        <f>'Information Page'!B9</f>
        <v>2013-2014</v>
      </c>
      <c r="F5" s="29"/>
    </row>
    <row r="6" spans="1:6" ht="20.100000000000001" customHeight="1">
      <c r="A6" s="26" t="s">
        <v>43</v>
      </c>
      <c r="B6" s="27">
        <f xml:space="preserve"> 'Information Page'!B3</f>
        <v>0</v>
      </c>
      <c r="D6" s="23" t="s">
        <v>50</v>
      </c>
      <c r="E6" s="24" t="str">
        <f>'Information Page'!B10</f>
        <v>27-14-35-          28-14-36-</v>
      </c>
      <c r="F6" s="25"/>
    </row>
    <row r="7" spans="1:6" ht="20.100000000000001" customHeight="1">
      <c r="A7" s="32" t="s">
        <v>3</v>
      </c>
      <c r="B7" s="27">
        <f xml:space="preserve"> 'Information Page'!B4</f>
        <v>0</v>
      </c>
      <c r="D7" s="23" t="s">
        <v>51</v>
      </c>
      <c r="E7" s="24">
        <f>'Information Page'!B11</f>
        <v>0</v>
      </c>
      <c r="F7" s="29"/>
    </row>
    <row r="8" spans="1:6" ht="20.100000000000001" customHeight="1">
      <c r="A8" s="32" t="s">
        <v>4</v>
      </c>
      <c r="B8" s="27" t="str">
        <f>'Information Page'!B5</f>
        <v xml:space="preserve">51.12% State            48.88% Federal                     </v>
      </c>
      <c r="D8" s="33" t="s">
        <v>93</v>
      </c>
      <c r="E8" s="24">
        <f>'Information Page'!B12</f>
        <v>0</v>
      </c>
      <c r="F8" s="34">
        <f>'Information Page'!D12</f>
        <v>0</v>
      </c>
    </row>
    <row r="9" spans="1:6" ht="20.100000000000001" customHeight="1" thickBot="1">
      <c r="A9" s="26"/>
      <c r="B9" s="26"/>
      <c r="C9" s="23"/>
      <c r="D9" s="26"/>
      <c r="E9" s="26"/>
      <c r="F9" s="26"/>
    </row>
    <row r="10" spans="1:6" ht="20.100000000000001" customHeight="1" thickTop="1">
      <c r="A10" s="358" t="s">
        <v>5</v>
      </c>
      <c r="B10" s="413"/>
      <c r="C10" s="414"/>
      <c r="D10" s="359" t="s">
        <v>279</v>
      </c>
      <c r="E10" s="359" t="s">
        <v>280</v>
      </c>
      <c r="F10" s="360" t="s">
        <v>266</v>
      </c>
    </row>
    <row r="11" spans="1:6" ht="20.100000000000001" customHeight="1" thickBot="1">
      <c r="A11" s="361" t="s">
        <v>6</v>
      </c>
      <c r="B11" s="415" t="s">
        <v>7</v>
      </c>
      <c r="C11" s="416"/>
      <c r="D11" s="362" t="s">
        <v>8</v>
      </c>
      <c r="E11" s="362" t="s">
        <v>8</v>
      </c>
      <c r="F11" s="363" t="s">
        <v>8</v>
      </c>
    </row>
    <row r="12" spans="1:6" ht="35.1" customHeight="1">
      <c r="A12" s="364" t="s">
        <v>9</v>
      </c>
      <c r="B12" s="423" t="s">
        <v>10</v>
      </c>
      <c r="C12" s="424"/>
      <c r="D12" s="365">
        <f>'Original Budget Detail'!F61</f>
        <v>0</v>
      </c>
      <c r="E12" s="365">
        <f>'Original Budget Detail'!G61</f>
        <v>0</v>
      </c>
      <c r="F12" s="366">
        <f>D12+E12</f>
        <v>0</v>
      </c>
    </row>
    <row r="13" spans="1:6" ht="35.1" customHeight="1">
      <c r="A13" s="367" t="s">
        <v>11</v>
      </c>
      <c r="B13" s="402" t="s">
        <v>12</v>
      </c>
      <c r="C13" s="403"/>
      <c r="D13" s="368">
        <f>'Original Budget Detail'!F113</f>
        <v>0</v>
      </c>
      <c r="E13" s="368">
        <f>'Original Budget Detail'!G113</f>
        <v>0</v>
      </c>
      <c r="F13" s="369">
        <f t="shared" ref="F13:F22" si="0">D13+E13</f>
        <v>0</v>
      </c>
    </row>
    <row r="14" spans="1:6" ht="35.1" customHeight="1">
      <c r="A14" s="367" t="s">
        <v>13</v>
      </c>
      <c r="B14" s="402" t="s">
        <v>57</v>
      </c>
      <c r="C14" s="403"/>
      <c r="D14" s="368">
        <f>'Original Budget Detail'!F126</f>
        <v>0</v>
      </c>
      <c r="E14" s="368">
        <f>'Original Budget Detail'!G126</f>
        <v>0</v>
      </c>
      <c r="F14" s="369">
        <f t="shared" si="0"/>
        <v>0</v>
      </c>
    </row>
    <row r="15" spans="1:6" ht="35.1" customHeight="1">
      <c r="A15" s="367" t="s">
        <v>15</v>
      </c>
      <c r="B15" s="402" t="s">
        <v>16</v>
      </c>
      <c r="C15" s="403"/>
      <c r="D15" s="368">
        <f>'Original Budget Detail'!F142</f>
        <v>0</v>
      </c>
      <c r="E15" s="368">
        <f>'Original Budget Detail'!G142</f>
        <v>0</v>
      </c>
      <c r="F15" s="369">
        <f t="shared" si="0"/>
        <v>0</v>
      </c>
    </row>
    <row r="16" spans="1:6" ht="35.1" customHeight="1">
      <c r="A16" s="367" t="s">
        <v>17</v>
      </c>
      <c r="B16" s="402" t="s">
        <v>18</v>
      </c>
      <c r="C16" s="403"/>
      <c r="D16" s="368">
        <f>'Original Budget Detail'!F173</f>
        <v>0</v>
      </c>
      <c r="E16" s="368">
        <f>'Original Budget Detail'!G173</f>
        <v>0</v>
      </c>
      <c r="F16" s="369">
        <f t="shared" si="0"/>
        <v>0</v>
      </c>
    </row>
    <row r="17" spans="1:9" ht="35.1" customHeight="1">
      <c r="A17" s="367" t="s">
        <v>19</v>
      </c>
      <c r="B17" s="402" t="s">
        <v>20</v>
      </c>
      <c r="C17" s="403"/>
      <c r="D17" s="368">
        <f>'Original Budget Detail'!F194</f>
        <v>0</v>
      </c>
      <c r="E17" s="368">
        <f>'Original Budget Detail'!G194</f>
        <v>0</v>
      </c>
      <c r="F17" s="369">
        <f t="shared" si="0"/>
        <v>0</v>
      </c>
    </row>
    <row r="18" spans="1:9" ht="35.1" customHeight="1">
      <c r="A18" s="370"/>
      <c r="B18" s="406" t="s">
        <v>21</v>
      </c>
      <c r="C18" s="407"/>
      <c r="D18" s="375">
        <f>SUM(D12:D17)</f>
        <v>0</v>
      </c>
      <c r="E18" s="375">
        <f>SUM(E12:E17)</f>
        <v>0</v>
      </c>
      <c r="F18" s="376">
        <f t="shared" si="0"/>
        <v>0</v>
      </c>
    </row>
    <row r="19" spans="1:9" ht="35.1" customHeight="1">
      <c r="A19" s="371"/>
      <c r="B19" s="404" t="s">
        <v>285</v>
      </c>
      <c r="C19" s="405"/>
      <c r="D19" s="372">
        <f>'Original Budget Detail'!F224</f>
        <v>0</v>
      </c>
      <c r="E19" s="372">
        <f>'Original Budget Detail'!G224</f>
        <v>0</v>
      </c>
      <c r="F19" s="369">
        <f>E19</f>
        <v>0</v>
      </c>
    </row>
    <row r="20" spans="1:9" ht="35.1" customHeight="1">
      <c r="A20" s="367" t="s">
        <v>22</v>
      </c>
      <c r="B20" s="402" t="s">
        <v>23</v>
      </c>
      <c r="C20" s="403"/>
      <c r="D20" s="368">
        <f>'Original Budget Detail'!F207</f>
        <v>0</v>
      </c>
      <c r="E20" s="368">
        <f>'Original Budget Detail'!G207</f>
        <v>0</v>
      </c>
      <c r="F20" s="369">
        <f>D20</f>
        <v>0</v>
      </c>
    </row>
    <row r="21" spans="1:9" ht="35.1" customHeight="1" thickBot="1">
      <c r="A21" s="209">
        <v>800</v>
      </c>
      <c r="B21" s="408" t="s">
        <v>25</v>
      </c>
      <c r="C21" s="409"/>
      <c r="D21" s="373">
        <f>'Original Budget Detail'!F215</f>
        <v>0</v>
      </c>
      <c r="E21" s="373">
        <f>'Original Budget Detail'!G215</f>
        <v>0</v>
      </c>
      <c r="F21" s="374">
        <f t="shared" si="0"/>
        <v>0</v>
      </c>
    </row>
    <row r="22" spans="1:9" ht="35.1" customHeight="1" thickBot="1">
      <c r="A22" s="410" t="s">
        <v>58</v>
      </c>
      <c r="B22" s="411"/>
      <c r="C22" s="412"/>
      <c r="D22" s="377">
        <f>SUM(F21)</f>
        <v>0</v>
      </c>
      <c r="E22" s="377">
        <f>SUM(G21)</f>
        <v>0</v>
      </c>
      <c r="F22" s="378">
        <f t="shared" si="0"/>
        <v>0</v>
      </c>
    </row>
    <row r="23" spans="1:9" ht="30" customHeight="1" thickTop="1">
      <c r="A23" s="50"/>
      <c r="B23" s="50"/>
      <c r="C23" s="50"/>
      <c r="D23" s="50"/>
      <c r="E23" s="50"/>
      <c r="F23" s="50"/>
    </row>
    <row r="24" spans="1:9" ht="30" customHeight="1">
      <c r="A24" s="53" t="s">
        <v>26</v>
      </c>
      <c r="B24" s="52"/>
      <c r="D24" s="53" t="s">
        <v>27</v>
      </c>
      <c r="E24" s="54"/>
      <c r="F24" s="52"/>
      <c r="G24" s="52"/>
    </row>
    <row r="25" spans="1:9" ht="30" customHeight="1">
      <c r="A25" s="53"/>
      <c r="B25" s="52"/>
      <c r="D25" s="53"/>
      <c r="E25" s="54"/>
      <c r="F25" s="52"/>
      <c r="G25" s="52"/>
    </row>
    <row r="26" spans="1:9" ht="30" customHeight="1">
      <c r="A26" s="55"/>
      <c r="B26" s="50"/>
      <c r="D26" s="56"/>
      <c r="E26" s="57"/>
      <c r="F26" s="58"/>
      <c r="G26" s="50"/>
    </row>
    <row r="27" spans="1:9" ht="30" customHeight="1">
      <c r="A27" s="50"/>
      <c r="B27" s="59"/>
      <c r="D27" s="60" t="s">
        <v>53</v>
      </c>
      <c r="E27" s="50"/>
      <c r="F27" s="50"/>
      <c r="G27" s="50"/>
    </row>
    <row r="28" spans="1:9" ht="30" customHeight="1">
      <c r="A28" s="50"/>
      <c r="B28" s="59"/>
      <c r="D28" s="60"/>
      <c r="E28" s="50"/>
      <c r="F28" s="50"/>
      <c r="G28" s="50"/>
    </row>
    <row r="29" spans="1:9" ht="30" customHeight="1">
      <c r="A29" s="50"/>
      <c r="B29" s="50"/>
      <c r="D29" s="50"/>
      <c r="E29" s="50"/>
      <c r="F29" s="61"/>
    </row>
    <row r="30" spans="1:9" ht="30" customHeight="1" thickBot="1">
      <c r="A30" s="62" t="s">
        <v>122</v>
      </c>
      <c r="B30" s="62"/>
      <c r="D30" s="62" t="s">
        <v>52</v>
      </c>
      <c r="E30" s="62"/>
      <c r="F30" s="62"/>
    </row>
    <row r="31" spans="1:9" ht="20.100000000000001" customHeight="1" thickTop="1">
      <c r="A31" s="50"/>
      <c r="B31" s="50"/>
      <c r="D31" s="420" t="s">
        <v>274</v>
      </c>
      <c r="E31" s="421"/>
      <c r="F31" s="422"/>
      <c r="G31" s="31"/>
      <c r="H31" s="31"/>
      <c r="I31" s="31"/>
    </row>
    <row r="32" spans="1:9" ht="15.95" customHeight="1">
      <c r="A32" s="63"/>
      <c r="B32" s="64"/>
      <c r="D32" s="65"/>
      <c r="E32" s="66"/>
      <c r="F32" s="67"/>
      <c r="G32" s="31"/>
      <c r="H32" s="31"/>
      <c r="I32" s="31"/>
    </row>
    <row r="33" spans="1:9" ht="27.75" customHeight="1">
      <c r="A33" s="63"/>
      <c r="B33" s="68"/>
      <c r="D33" s="417" t="s">
        <v>275</v>
      </c>
      <c r="E33" s="418"/>
      <c r="F33" s="419"/>
      <c r="G33" s="69"/>
      <c r="H33" s="70"/>
      <c r="I33" s="70"/>
    </row>
    <row r="34" spans="1:9" ht="15.95" customHeight="1" thickBot="1">
      <c r="A34" s="63"/>
      <c r="B34" s="50"/>
      <c r="D34" s="71"/>
      <c r="E34" s="72"/>
      <c r="F34" s="73"/>
      <c r="G34" s="425"/>
      <c r="H34" s="425"/>
      <c r="I34" s="425"/>
    </row>
    <row r="35" spans="1:9" ht="15.95" customHeight="1" thickTop="1">
      <c r="A35" s="63"/>
      <c r="B35" s="50"/>
      <c r="C35" s="74"/>
      <c r="D35" s="74"/>
      <c r="E35" s="74"/>
      <c r="F35" s="74"/>
      <c r="G35" s="70"/>
      <c r="H35" s="70"/>
      <c r="I35" s="70"/>
    </row>
    <row r="36" spans="1:9" ht="20.100000000000001" customHeight="1">
      <c r="A36" s="75" t="s">
        <v>47</v>
      </c>
      <c r="B36" s="48"/>
      <c r="C36" s="76"/>
      <c r="D36" s="76"/>
      <c r="E36" s="76"/>
      <c r="F36" s="76"/>
      <c r="G36" s="425"/>
      <c r="H36" s="425"/>
      <c r="I36" s="425"/>
    </row>
    <row r="37" spans="1:9" ht="33" customHeight="1">
      <c r="A37" s="50"/>
      <c r="B37" s="50"/>
      <c r="G37" s="425"/>
      <c r="H37" s="425"/>
      <c r="I37" s="425"/>
    </row>
    <row r="38" spans="1:9" ht="33" customHeight="1">
      <c r="A38" s="49"/>
      <c r="B38" s="49"/>
      <c r="C38" s="49"/>
      <c r="D38" s="49"/>
      <c r="E38" s="49"/>
      <c r="F38" s="49"/>
      <c r="G38" s="69"/>
      <c r="H38" s="70"/>
      <c r="I38" s="70"/>
    </row>
    <row r="39" spans="1:9" ht="33" customHeight="1">
      <c r="A39" s="49"/>
      <c r="B39" s="49"/>
      <c r="C39" s="49"/>
      <c r="D39" s="49"/>
      <c r="E39" s="49"/>
      <c r="F39" s="49"/>
      <c r="G39" s="425"/>
      <c r="H39" s="425"/>
      <c r="I39" s="425"/>
    </row>
    <row r="40" spans="1:9" ht="33" customHeight="1">
      <c r="A40" s="49"/>
      <c r="B40" s="49"/>
      <c r="C40" s="49"/>
      <c r="D40" s="49"/>
      <c r="E40" s="49"/>
      <c r="F40" s="49"/>
      <c r="G40" s="425"/>
      <c r="H40" s="425"/>
      <c r="I40" s="425"/>
    </row>
    <row r="41" spans="1:9" ht="33" customHeight="1">
      <c r="A41" s="49"/>
      <c r="B41" s="49"/>
      <c r="C41" s="49"/>
      <c r="D41" s="49"/>
      <c r="E41" s="49"/>
      <c r="F41" s="49"/>
      <c r="G41" s="425"/>
      <c r="H41" s="425"/>
      <c r="I41" s="425"/>
    </row>
    <row r="42" spans="1:9" ht="33" customHeight="1">
      <c r="A42" s="49"/>
      <c r="B42" s="49"/>
      <c r="C42" s="49"/>
      <c r="D42" s="49"/>
      <c r="E42" s="49"/>
      <c r="F42" s="49"/>
      <c r="G42" s="425"/>
      <c r="H42" s="425"/>
      <c r="I42" s="425"/>
    </row>
    <row r="43" spans="1:9" ht="33" customHeight="1">
      <c r="A43" s="49"/>
      <c r="B43" s="49"/>
      <c r="C43" s="49"/>
      <c r="D43" s="49"/>
      <c r="E43" s="49"/>
      <c r="F43" s="49"/>
      <c r="G43" s="425"/>
      <c r="H43" s="425"/>
      <c r="I43" s="425"/>
    </row>
    <row r="44" spans="1:9" ht="33" customHeight="1">
      <c r="A44" s="49"/>
      <c r="B44" s="49"/>
      <c r="C44" s="49"/>
      <c r="D44" s="49"/>
      <c r="E44" s="49"/>
      <c r="F44" s="49"/>
      <c r="G44" s="31"/>
      <c r="H44" s="31"/>
      <c r="I44" s="31"/>
    </row>
    <row r="45" spans="1:9" ht="33" customHeight="1">
      <c r="A45" s="49"/>
      <c r="B45" s="49"/>
      <c r="C45" s="49"/>
      <c r="D45" s="49"/>
      <c r="E45" s="49"/>
      <c r="F45" s="49"/>
      <c r="G45" s="31"/>
      <c r="H45" s="31"/>
      <c r="I45" s="31"/>
    </row>
    <row r="46" spans="1:9" ht="33" customHeight="1">
      <c r="A46" s="49"/>
      <c r="B46" s="49"/>
      <c r="C46" s="49"/>
      <c r="D46" s="49"/>
      <c r="E46" s="49"/>
      <c r="F46" s="49"/>
    </row>
    <row r="47" spans="1:9" ht="33" customHeight="1">
      <c r="A47" s="49"/>
      <c r="B47" s="49"/>
      <c r="C47" s="49"/>
      <c r="D47" s="49"/>
      <c r="E47" s="49"/>
      <c r="F47" s="49"/>
    </row>
    <row r="48" spans="1:9" ht="33" customHeight="1">
      <c r="A48" s="49"/>
      <c r="B48" s="49"/>
      <c r="C48" s="49"/>
      <c r="D48" s="49"/>
      <c r="E48" s="49"/>
      <c r="F48" s="49"/>
    </row>
    <row r="49" spans="1:6" ht="33" customHeight="1">
      <c r="A49" s="49"/>
      <c r="B49" s="49"/>
      <c r="C49" s="49"/>
      <c r="D49" s="49"/>
      <c r="E49" s="49"/>
      <c r="F49" s="49"/>
    </row>
    <row r="50" spans="1:6" ht="33" customHeight="1">
      <c r="A50" s="49"/>
      <c r="B50" s="49"/>
      <c r="C50" s="49"/>
      <c r="D50" s="49"/>
      <c r="E50" s="49"/>
      <c r="F50" s="49"/>
    </row>
    <row r="51" spans="1:6" ht="33" customHeight="1">
      <c r="A51" s="49"/>
      <c r="B51" s="49"/>
      <c r="C51" s="49"/>
      <c r="D51" s="49"/>
      <c r="E51" s="49"/>
      <c r="F51" s="49"/>
    </row>
    <row r="52" spans="1:6" ht="33" customHeight="1">
      <c r="A52" s="49"/>
      <c r="B52" s="49"/>
      <c r="C52" s="49"/>
      <c r="D52" s="49"/>
      <c r="E52" s="49"/>
      <c r="F52" s="49"/>
    </row>
    <row r="53" spans="1:6" ht="33" customHeight="1">
      <c r="A53" s="49"/>
      <c r="B53" s="49"/>
      <c r="C53" s="49"/>
      <c r="D53" s="49"/>
      <c r="E53" s="49"/>
      <c r="F53" s="49"/>
    </row>
    <row r="54" spans="1:6" ht="33" customHeight="1">
      <c r="A54" s="49"/>
      <c r="B54" s="49"/>
      <c r="C54" s="49"/>
      <c r="D54" s="49"/>
      <c r="E54" s="49"/>
      <c r="F54" s="49"/>
    </row>
    <row r="55" spans="1:6" ht="33" customHeight="1">
      <c r="A55" s="49"/>
      <c r="B55" s="49"/>
      <c r="C55" s="49"/>
      <c r="D55" s="49"/>
      <c r="E55" s="49"/>
      <c r="F55" s="49"/>
    </row>
    <row r="56" spans="1:6" ht="33" customHeight="1">
      <c r="A56" s="49"/>
      <c r="B56" s="49"/>
      <c r="C56" s="49"/>
      <c r="D56" s="49"/>
      <c r="E56" s="49"/>
      <c r="F56" s="49"/>
    </row>
    <row r="57" spans="1:6" ht="33" customHeight="1">
      <c r="A57" s="49"/>
      <c r="B57" s="49"/>
      <c r="C57" s="49"/>
      <c r="D57" s="49"/>
      <c r="E57" s="49"/>
      <c r="F57" s="49"/>
    </row>
    <row r="58" spans="1:6" ht="33" customHeight="1">
      <c r="A58" s="49"/>
      <c r="B58" s="49"/>
      <c r="C58" s="49"/>
      <c r="D58" s="49"/>
      <c r="E58" s="49"/>
      <c r="F58" s="49"/>
    </row>
    <row r="59" spans="1:6" ht="33" customHeight="1">
      <c r="A59" s="49"/>
      <c r="B59" s="49"/>
      <c r="C59" s="49"/>
      <c r="D59" s="49"/>
      <c r="E59" s="49"/>
      <c r="F59" s="49"/>
    </row>
    <row r="60" spans="1:6" ht="33" customHeight="1">
      <c r="A60" s="49"/>
      <c r="B60" s="49"/>
      <c r="C60" s="49"/>
      <c r="D60" s="49"/>
      <c r="E60" s="49"/>
      <c r="F60" s="49"/>
    </row>
    <row r="61" spans="1:6" ht="33" customHeight="1">
      <c r="A61" s="49"/>
      <c r="B61" s="49"/>
      <c r="C61" s="49"/>
      <c r="D61" s="49"/>
      <c r="E61" s="49"/>
      <c r="F61" s="49"/>
    </row>
    <row r="62" spans="1:6" ht="33" customHeight="1">
      <c r="A62" s="49"/>
      <c r="B62" s="49"/>
      <c r="C62" s="49"/>
      <c r="D62" s="49"/>
      <c r="E62" s="49"/>
      <c r="F62" s="49"/>
    </row>
    <row r="63" spans="1:6" ht="33" customHeight="1">
      <c r="A63" s="49"/>
      <c r="B63" s="49"/>
      <c r="C63" s="49"/>
      <c r="D63" s="49"/>
      <c r="E63" s="49"/>
      <c r="F63" s="49"/>
    </row>
    <row r="64" spans="1:6" ht="33" customHeight="1">
      <c r="A64" s="49"/>
      <c r="B64" s="49"/>
      <c r="C64" s="49"/>
      <c r="D64" s="49"/>
      <c r="E64" s="49"/>
      <c r="F64" s="49"/>
    </row>
    <row r="65" spans="1:6" ht="33" customHeight="1">
      <c r="A65" s="49"/>
      <c r="B65" s="49"/>
      <c r="C65" s="49"/>
      <c r="D65" s="49"/>
      <c r="E65" s="49"/>
      <c r="F65" s="49"/>
    </row>
    <row r="66" spans="1:6" ht="33" customHeight="1">
      <c r="A66" s="49"/>
      <c r="B66" s="49"/>
      <c r="C66" s="49"/>
      <c r="D66" s="49"/>
      <c r="E66" s="49"/>
      <c r="F66" s="49"/>
    </row>
    <row r="67" spans="1:6" ht="33" customHeight="1">
      <c r="A67" s="49"/>
      <c r="B67" s="49"/>
      <c r="C67" s="49"/>
      <c r="D67" s="49"/>
      <c r="E67" s="49"/>
      <c r="F67" s="49"/>
    </row>
    <row r="68" spans="1:6" ht="33" customHeight="1">
      <c r="A68" s="49"/>
      <c r="B68" s="49"/>
      <c r="C68" s="49"/>
      <c r="D68" s="49"/>
      <c r="E68" s="49"/>
      <c r="F68" s="49"/>
    </row>
    <row r="69" spans="1:6" ht="33" customHeight="1">
      <c r="A69" s="49"/>
      <c r="B69" s="49"/>
      <c r="C69" s="49"/>
      <c r="D69" s="49"/>
      <c r="E69" s="49"/>
      <c r="F69" s="49"/>
    </row>
    <row r="70" spans="1:6" ht="33" customHeight="1">
      <c r="A70" s="49"/>
      <c r="B70" s="49"/>
      <c r="C70" s="49"/>
      <c r="D70" s="49"/>
      <c r="E70" s="49"/>
      <c r="F70" s="49"/>
    </row>
    <row r="71" spans="1:6" ht="33" customHeight="1">
      <c r="A71" s="49"/>
      <c r="B71" s="49"/>
      <c r="C71" s="49"/>
      <c r="D71" s="49"/>
      <c r="E71" s="49"/>
      <c r="F71" s="49"/>
    </row>
    <row r="72" spans="1:6" ht="33" customHeight="1">
      <c r="A72" s="49"/>
      <c r="B72" s="49"/>
      <c r="C72" s="49"/>
      <c r="D72" s="49"/>
      <c r="E72" s="49"/>
      <c r="F72" s="49"/>
    </row>
    <row r="73" spans="1:6" ht="33" customHeight="1">
      <c r="A73" s="49"/>
      <c r="B73" s="49"/>
      <c r="C73" s="49"/>
      <c r="D73" s="49"/>
      <c r="E73" s="49"/>
      <c r="F73" s="49"/>
    </row>
    <row r="74" spans="1:6" ht="33" customHeight="1">
      <c r="A74" s="49"/>
      <c r="B74" s="49"/>
      <c r="C74" s="49"/>
      <c r="D74" s="49"/>
      <c r="E74" s="49"/>
      <c r="F74" s="49"/>
    </row>
    <row r="75" spans="1:6" ht="33" customHeight="1">
      <c r="A75" s="49"/>
      <c r="B75" s="49"/>
      <c r="C75" s="49"/>
      <c r="D75" s="49"/>
      <c r="E75" s="49"/>
      <c r="F75" s="49"/>
    </row>
    <row r="76" spans="1:6" ht="33" customHeight="1">
      <c r="A76" s="49"/>
      <c r="B76" s="49"/>
      <c r="C76" s="49"/>
      <c r="D76" s="49"/>
      <c r="E76" s="49"/>
      <c r="F76" s="49"/>
    </row>
    <row r="77" spans="1:6" ht="33" customHeight="1">
      <c r="A77" s="49"/>
      <c r="B77" s="49"/>
      <c r="C77" s="49"/>
      <c r="D77" s="49"/>
      <c r="E77" s="49"/>
      <c r="F77" s="49"/>
    </row>
    <row r="78" spans="1:6" ht="33" customHeight="1">
      <c r="A78" s="49"/>
      <c r="B78" s="49"/>
      <c r="C78" s="49"/>
      <c r="D78" s="49"/>
      <c r="E78" s="49"/>
      <c r="F78" s="49"/>
    </row>
    <row r="79" spans="1:6" ht="33" customHeight="1">
      <c r="A79" s="49"/>
      <c r="B79" s="49"/>
      <c r="C79" s="49"/>
      <c r="D79" s="49"/>
      <c r="E79" s="49"/>
      <c r="F79" s="49"/>
    </row>
    <row r="80" spans="1:6" ht="33" customHeight="1">
      <c r="A80" s="49"/>
      <c r="B80" s="49"/>
      <c r="C80" s="49"/>
      <c r="D80" s="49"/>
      <c r="E80" s="49"/>
      <c r="F80" s="49"/>
    </row>
    <row r="81" spans="1:6" ht="33" customHeight="1">
      <c r="A81" s="49"/>
      <c r="B81" s="49"/>
      <c r="C81" s="49"/>
      <c r="D81" s="49"/>
      <c r="E81" s="49"/>
      <c r="F81" s="49"/>
    </row>
    <row r="82" spans="1:6" ht="33" customHeight="1">
      <c r="A82" s="49"/>
      <c r="B82" s="49"/>
      <c r="C82" s="49"/>
      <c r="D82" s="49"/>
      <c r="E82" s="49"/>
      <c r="F82" s="49"/>
    </row>
    <row r="83" spans="1:6" ht="33" customHeight="1">
      <c r="A83" s="49"/>
      <c r="B83" s="49"/>
      <c r="C83" s="49"/>
      <c r="D83" s="49"/>
      <c r="E83" s="49"/>
      <c r="F83" s="49"/>
    </row>
    <row r="84" spans="1:6" ht="33" customHeight="1">
      <c r="A84" s="49"/>
      <c r="B84" s="49"/>
      <c r="C84" s="49"/>
      <c r="D84" s="49"/>
      <c r="E84" s="49"/>
      <c r="F84" s="49"/>
    </row>
    <row r="85" spans="1:6" ht="33" customHeight="1">
      <c r="A85" s="49"/>
      <c r="B85" s="49"/>
      <c r="C85" s="49"/>
      <c r="D85" s="49"/>
      <c r="E85" s="49"/>
      <c r="F85" s="49"/>
    </row>
    <row r="86" spans="1:6" ht="33" customHeight="1">
      <c r="A86" s="49"/>
      <c r="B86" s="49"/>
      <c r="C86" s="49"/>
      <c r="D86" s="49"/>
      <c r="E86" s="49"/>
      <c r="F86" s="49"/>
    </row>
    <row r="87" spans="1:6" ht="33" customHeight="1">
      <c r="A87" s="49"/>
      <c r="B87" s="49"/>
      <c r="C87" s="49"/>
      <c r="D87" s="49"/>
      <c r="E87" s="49"/>
      <c r="F87" s="49"/>
    </row>
    <row r="88" spans="1:6" ht="33" customHeight="1">
      <c r="A88" s="49"/>
      <c r="B88" s="49"/>
      <c r="C88" s="49"/>
      <c r="D88" s="49"/>
      <c r="E88" s="49"/>
      <c r="F88" s="49"/>
    </row>
    <row r="89" spans="1:6" ht="33" customHeight="1">
      <c r="A89" s="49"/>
      <c r="B89" s="49"/>
      <c r="C89" s="49"/>
      <c r="D89" s="49"/>
      <c r="E89" s="49"/>
      <c r="F89" s="49"/>
    </row>
    <row r="90" spans="1:6" ht="33" customHeight="1">
      <c r="A90" s="49"/>
      <c r="B90" s="49"/>
      <c r="C90" s="49"/>
      <c r="D90" s="49"/>
      <c r="E90" s="49"/>
      <c r="F90" s="49"/>
    </row>
    <row r="91" spans="1:6" ht="33" customHeight="1">
      <c r="A91" s="49"/>
      <c r="B91" s="49"/>
      <c r="C91" s="49"/>
      <c r="D91" s="49"/>
      <c r="E91" s="49"/>
      <c r="F91" s="49"/>
    </row>
    <row r="92" spans="1:6" ht="33" customHeight="1">
      <c r="A92" s="49"/>
      <c r="B92" s="49"/>
      <c r="C92" s="49"/>
      <c r="D92" s="49"/>
      <c r="E92" s="49"/>
      <c r="F92" s="49"/>
    </row>
    <row r="93" spans="1:6" ht="33" customHeight="1">
      <c r="A93" s="49"/>
      <c r="B93" s="49"/>
      <c r="C93" s="49"/>
      <c r="D93" s="49"/>
      <c r="E93" s="49"/>
      <c r="F93" s="49"/>
    </row>
    <row r="94" spans="1:6" ht="33" customHeight="1">
      <c r="A94" s="49"/>
      <c r="B94" s="49"/>
      <c r="C94" s="49"/>
      <c r="D94" s="49"/>
      <c r="E94" s="49"/>
      <c r="F94" s="49"/>
    </row>
    <row r="95" spans="1:6" ht="33" customHeight="1">
      <c r="A95" s="49"/>
      <c r="B95" s="49"/>
      <c r="C95" s="49"/>
      <c r="D95" s="49"/>
      <c r="E95" s="49"/>
      <c r="F95" s="49"/>
    </row>
    <row r="96" spans="1:6" ht="33" customHeight="1">
      <c r="A96" s="49"/>
      <c r="B96" s="49"/>
      <c r="C96" s="49"/>
      <c r="D96" s="49"/>
      <c r="E96" s="49"/>
      <c r="F96" s="49"/>
    </row>
    <row r="97" spans="1:6" ht="33" customHeight="1">
      <c r="A97" s="49"/>
      <c r="B97" s="49"/>
      <c r="C97" s="49"/>
      <c r="D97" s="49"/>
      <c r="E97" s="49"/>
      <c r="F97" s="49"/>
    </row>
    <row r="98" spans="1:6" ht="33" customHeight="1">
      <c r="A98" s="49"/>
      <c r="B98" s="49"/>
      <c r="C98" s="49"/>
      <c r="D98" s="49"/>
      <c r="E98" s="49"/>
      <c r="F98" s="49"/>
    </row>
    <row r="99" spans="1:6" ht="33" customHeight="1">
      <c r="A99" s="49"/>
      <c r="B99" s="49"/>
      <c r="C99" s="49"/>
      <c r="D99" s="49"/>
      <c r="E99" s="49"/>
      <c r="F99" s="49"/>
    </row>
    <row r="100" spans="1:6" ht="33" customHeight="1">
      <c r="A100" s="49"/>
      <c r="B100" s="49"/>
      <c r="C100" s="49"/>
      <c r="D100" s="49"/>
      <c r="E100" s="49"/>
      <c r="F100" s="49"/>
    </row>
    <row r="101" spans="1:6" ht="33" customHeight="1">
      <c r="A101" s="49"/>
      <c r="B101" s="49"/>
      <c r="C101" s="49"/>
      <c r="D101" s="49"/>
      <c r="E101" s="49"/>
      <c r="F101" s="49"/>
    </row>
    <row r="102" spans="1:6" ht="33" customHeight="1">
      <c r="A102" s="49"/>
      <c r="B102" s="49"/>
      <c r="C102" s="49"/>
      <c r="D102" s="49"/>
      <c r="E102" s="49"/>
      <c r="F102" s="49"/>
    </row>
    <row r="103" spans="1:6" ht="33" customHeight="1">
      <c r="A103" s="49"/>
      <c r="B103" s="49"/>
      <c r="C103" s="49"/>
      <c r="D103" s="49"/>
      <c r="E103" s="49"/>
      <c r="F103" s="49"/>
    </row>
    <row r="104" spans="1:6" ht="33" customHeight="1">
      <c r="A104" s="49"/>
      <c r="B104" s="49"/>
      <c r="C104" s="49"/>
      <c r="D104" s="49"/>
      <c r="E104" s="49"/>
      <c r="F104" s="49"/>
    </row>
    <row r="105" spans="1:6" ht="33" customHeight="1">
      <c r="A105" s="49"/>
      <c r="B105" s="49"/>
      <c r="C105" s="49"/>
      <c r="D105" s="49"/>
      <c r="E105" s="49"/>
      <c r="F105" s="49"/>
    </row>
    <row r="106" spans="1:6" ht="33" customHeight="1">
      <c r="A106" s="49"/>
      <c r="B106" s="49"/>
      <c r="C106" s="49"/>
      <c r="D106" s="49"/>
      <c r="E106" s="49"/>
      <c r="F106" s="49"/>
    </row>
    <row r="107" spans="1:6" ht="33" customHeight="1">
      <c r="A107" s="49"/>
      <c r="B107" s="49"/>
      <c r="C107" s="49"/>
      <c r="D107" s="49"/>
      <c r="E107" s="49"/>
      <c r="F107" s="49"/>
    </row>
    <row r="108" spans="1:6" ht="33" customHeight="1">
      <c r="A108" s="49"/>
      <c r="B108" s="49"/>
      <c r="C108" s="49"/>
      <c r="D108" s="49"/>
      <c r="E108" s="49"/>
      <c r="F108" s="49"/>
    </row>
    <row r="109" spans="1:6" ht="33" customHeight="1">
      <c r="A109" s="49"/>
      <c r="B109" s="49"/>
      <c r="C109" s="49"/>
      <c r="D109" s="49"/>
      <c r="E109" s="49"/>
      <c r="F109" s="49"/>
    </row>
    <row r="110" spans="1:6" ht="33" customHeight="1">
      <c r="A110" s="49"/>
      <c r="B110" s="49"/>
      <c r="C110" s="49"/>
      <c r="D110" s="49"/>
      <c r="E110" s="49"/>
      <c r="F110" s="49"/>
    </row>
    <row r="111" spans="1:6" ht="33" customHeight="1">
      <c r="A111" s="49"/>
      <c r="B111" s="49"/>
      <c r="C111" s="49"/>
      <c r="D111" s="49"/>
      <c r="E111" s="49"/>
      <c r="F111" s="49"/>
    </row>
    <row r="112" spans="1:6" ht="33" customHeight="1">
      <c r="A112" s="49"/>
      <c r="B112" s="49"/>
      <c r="C112" s="49"/>
      <c r="D112" s="49"/>
      <c r="E112" s="49"/>
      <c r="F112" s="49"/>
    </row>
    <row r="113" spans="1:6" ht="33" customHeight="1">
      <c r="A113" s="49"/>
      <c r="B113" s="49"/>
      <c r="C113" s="49"/>
      <c r="D113" s="49"/>
      <c r="E113" s="49"/>
      <c r="F113" s="49"/>
    </row>
    <row r="114" spans="1:6" ht="33" customHeight="1">
      <c r="A114" s="49"/>
      <c r="B114" s="49"/>
      <c r="C114" s="49"/>
      <c r="D114" s="49"/>
      <c r="E114" s="49"/>
      <c r="F114" s="49"/>
    </row>
    <row r="115" spans="1:6" ht="33" customHeight="1">
      <c r="A115" s="49"/>
      <c r="B115" s="49"/>
      <c r="C115" s="49"/>
      <c r="D115" s="49"/>
      <c r="E115" s="49"/>
      <c r="F115" s="49"/>
    </row>
    <row r="116" spans="1:6" ht="33" customHeight="1">
      <c r="A116" s="49"/>
      <c r="B116" s="49"/>
      <c r="C116" s="49"/>
      <c r="D116" s="49"/>
      <c r="E116" s="49"/>
      <c r="F116" s="49"/>
    </row>
    <row r="117" spans="1:6" ht="33" customHeight="1">
      <c r="A117" s="49"/>
      <c r="B117" s="49"/>
      <c r="C117" s="49"/>
      <c r="D117" s="49"/>
      <c r="E117" s="49"/>
      <c r="F117" s="49"/>
    </row>
    <row r="118" spans="1:6" ht="33" customHeight="1">
      <c r="A118" s="49"/>
      <c r="B118" s="49"/>
      <c r="C118" s="49"/>
      <c r="D118" s="49"/>
      <c r="E118" s="49"/>
      <c r="F118" s="49"/>
    </row>
    <row r="119" spans="1:6" ht="33" customHeight="1">
      <c r="A119" s="49"/>
      <c r="B119" s="49"/>
      <c r="C119" s="49"/>
      <c r="D119" s="49"/>
      <c r="E119" s="49"/>
      <c r="F119" s="49"/>
    </row>
    <row r="120" spans="1:6" ht="33" customHeight="1">
      <c r="A120" s="49"/>
      <c r="B120" s="49"/>
      <c r="C120" s="49"/>
      <c r="D120" s="49"/>
      <c r="E120" s="49"/>
      <c r="F120" s="49"/>
    </row>
    <row r="121" spans="1:6" ht="33" customHeight="1">
      <c r="A121" s="49"/>
      <c r="B121" s="49"/>
      <c r="C121" s="49"/>
      <c r="D121" s="49"/>
      <c r="E121" s="49"/>
      <c r="F121" s="49"/>
    </row>
    <row r="122" spans="1:6" ht="33" customHeight="1">
      <c r="A122" s="49"/>
      <c r="B122" s="49"/>
      <c r="C122" s="49"/>
      <c r="D122" s="49"/>
      <c r="E122" s="49"/>
      <c r="F122" s="49"/>
    </row>
    <row r="123" spans="1:6" ht="33" customHeight="1">
      <c r="A123" s="49"/>
      <c r="B123" s="49"/>
      <c r="C123" s="49"/>
      <c r="D123" s="49"/>
      <c r="E123" s="49"/>
      <c r="F123" s="49"/>
    </row>
    <row r="124" spans="1:6" ht="33" customHeight="1">
      <c r="A124" s="49"/>
      <c r="B124" s="49"/>
      <c r="C124" s="49"/>
      <c r="D124" s="49"/>
      <c r="E124" s="49"/>
      <c r="F124" s="49"/>
    </row>
    <row r="125" spans="1:6" ht="33" customHeight="1">
      <c r="A125" s="49"/>
      <c r="B125" s="49"/>
      <c r="C125" s="49"/>
      <c r="D125" s="49"/>
      <c r="E125" s="49"/>
      <c r="F125" s="49"/>
    </row>
    <row r="126" spans="1:6" ht="33" customHeight="1">
      <c r="A126" s="49"/>
      <c r="B126" s="49"/>
      <c r="C126" s="49"/>
      <c r="D126" s="49"/>
      <c r="E126" s="49"/>
      <c r="F126" s="49"/>
    </row>
    <row r="127" spans="1:6" ht="33" customHeight="1">
      <c r="A127" s="49"/>
      <c r="B127" s="49"/>
      <c r="C127" s="49"/>
      <c r="D127" s="49"/>
      <c r="E127" s="49"/>
      <c r="F127" s="49"/>
    </row>
    <row r="128" spans="1:6" ht="33" customHeight="1">
      <c r="A128" s="49"/>
      <c r="B128" s="49"/>
      <c r="C128" s="49"/>
      <c r="D128" s="49"/>
      <c r="E128" s="49"/>
      <c r="F128" s="49"/>
    </row>
    <row r="129" spans="1:6" ht="33" customHeight="1">
      <c r="A129" s="49"/>
      <c r="B129" s="49"/>
      <c r="C129" s="49"/>
      <c r="D129" s="49"/>
      <c r="E129" s="49"/>
      <c r="F129" s="49"/>
    </row>
    <row r="130" spans="1:6" ht="33" customHeight="1">
      <c r="A130" s="49"/>
      <c r="B130" s="49"/>
      <c r="C130" s="49"/>
      <c r="D130" s="49"/>
      <c r="E130" s="49"/>
      <c r="F130" s="49"/>
    </row>
    <row r="131" spans="1:6" ht="33" customHeight="1">
      <c r="A131" s="49"/>
      <c r="B131" s="49"/>
      <c r="C131" s="49"/>
      <c r="D131" s="49"/>
      <c r="E131" s="49"/>
      <c r="F131" s="49"/>
    </row>
    <row r="132" spans="1:6" ht="33" customHeight="1">
      <c r="A132" s="49"/>
      <c r="B132" s="49"/>
      <c r="C132" s="49"/>
      <c r="D132" s="49"/>
      <c r="E132" s="49"/>
      <c r="F132" s="49"/>
    </row>
    <row r="133" spans="1:6" ht="33" customHeight="1">
      <c r="A133" s="49"/>
      <c r="B133" s="49"/>
      <c r="C133" s="49"/>
      <c r="D133" s="49"/>
      <c r="E133" s="49"/>
      <c r="F133" s="49"/>
    </row>
    <row r="134" spans="1:6" ht="33" customHeight="1">
      <c r="A134" s="49"/>
      <c r="B134" s="49"/>
      <c r="C134" s="49"/>
      <c r="D134" s="49"/>
      <c r="E134" s="49"/>
      <c r="F134" s="49"/>
    </row>
    <row r="135" spans="1:6" ht="33" customHeight="1">
      <c r="A135" s="49"/>
      <c r="B135" s="49"/>
      <c r="C135" s="49"/>
      <c r="D135" s="49"/>
      <c r="E135" s="49"/>
      <c r="F135" s="49"/>
    </row>
    <row r="136" spans="1:6" ht="33" customHeight="1">
      <c r="A136" s="49"/>
      <c r="B136" s="49"/>
      <c r="C136" s="49"/>
      <c r="D136" s="49"/>
      <c r="E136" s="49"/>
      <c r="F136" s="49"/>
    </row>
    <row r="137" spans="1:6" ht="33" customHeight="1">
      <c r="A137" s="49"/>
      <c r="B137" s="49"/>
      <c r="C137" s="49"/>
      <c r="D137" s="49"/>
      <c r="E137" s="49"/>
      <c r="F137" s="49"/>
    </row>
    <row r="138" spans="1:6" ht="33" customHeight="1">
      <c r="A138" s="49"/>
      <c r="B138" s="49"/>
      <c r="C138" s="49"/>
      <c r="D138" s="49"/>
      <c r="E138" s="49"/>
      <c r="F138" s="49"/>
    </row>
    <row r="139" spans="1:6" ht="33" customHeight="1">
      <c r="A139" s="49"/>
      <c r="B139" s="49"/>
      <c r="C139" s="49"/>
      <c r="D139" s="49"/>
      <c r="E139" s="49"/>
      <c r="F139" s="49"/>
    </row>
    <row r="140" spans="1:6" ht="33" customHeight="1">
      <c r="A140" s="49"/>
      <c r="B140" s="49"/>
      <c r="C140" s="49"/>
      <c r="D140" s="49"/>
      <c r="E140" s="49"/>
      <c r="F140" s="49"/>
    </row>
    <row r="141" spans="1:6" ht="33" customHeight="1">
      <c r="A141" s="49"/>
      <c r="B141" s="49"/>
      <c r="C141" s="49"/>
      <c r="D141" s="49"/>
      <c r="E141" s="49"/>
      <c r="F141" s="49"/>
    </row>
    <row r="142" spans="1:6" ht="33" customHeight="1">
      <c r="A142" s="49"/>
      <c r="B142" s="49"/>
      <c r="C142" s="49"/>
      <c r="D142" s="49"/>
      <c r="E142" s="49"/>
      <c r="F142" s="49"/>
    </row>
    <row r="143" spans="1:6" ht="33" customHeight="1">
      <c r="A143" s="49"/>
      <c r="B143" s="49"/>
      <c r="C143" s="49"/>
      <c r="D143" s="49"/>
      <c r="E143" s="49"/>
      <c r="F143" s="49"/>
    </row>
    <row r="144" spans="1:6" ht="33" customHeight="1">
      <c r="A144" s="49"/>
      <c r="B144" s="49"/>
      <c r="C144" s="49"/>
      <c r="D144" s="49"/>
      <c r="E144" s="49"/>
      <c r="F144" s="49"/>
    </row>
    <row r="145" spans="1:6" ht="33" customHeight="1">
      <c r="A145" s="49"/>
      <c r="B145" s="49"/>
      <c r="C145" s="49"/>
      <c r="D145" s="49"/>
      <c r="E145" s="49"/>
      <c r="F145" s="49"/>
    </row>
    <row r="146" spans="1:6" ht="33" customHeight="1">
      <c r="A146" s="49"/>
      <c r="B146" s="49"/>
      <c r="C146" s="49"/>
      <c r="D146" s="49"/>
      <c r="E146" s="49"/>
      <c r="F146" s="49"/>
    </row>
    <row r="147" spans="1:6" ht="33" customHeight="1">
      <c r="A147" s="49"/>
      <c r="B147" s="49"/>
      <c r="C147" s="49"/>
      <c r="D147" s="49"/>
      <c r="E147" s="49"/>
      <c r="F147" s="49"/>
    </row>
    <row r="148" spans="1:6" ht="33" customHeight="1">
      <c r="A148" s="49"/>
      <c r="B148" s="49"/>
      <c r="C148" s="49"/>
      <c r="D148" s="49"/>
      <c r="E148" s="49"/>
      <c r="F148" s="49"/>
    </row>
    <row r="149" spans="1:6" ht="33" customHeight="1">
      <c r="A149" s="49"/>
      <c r="B149" s="49"/>
      <c r="C149" s="49"/>
      <c r="D149" s="49"/>
      <c r="E149" s="49"/>
      <c r="F149" s="49"/>
    </row>
    <row r="150" spans="1:6" ht="33" customHeight="1">
      <c r="A150" s="49"/>
      <c r="B150" s="49"/>
      <c r="C150" s="49"/>
      <c r="D150" s="49"/>
      <c r="E150" s="49"/>
      <c r="F150" s="49"/>
    </row>
    <row r="151" spans="1:6" ht="33" customHeight="1">
      <c r="A151" s="49"/>
      <c r="B151" s="49"/>
      <c r="C151" s="49"/>
      <c r="D151" s="49"/>
      <c r="E151" s="49"/>
      <c r="F151" s="49"/>
    </row>
    <row r="152" spans="1:6" ht="33" customHeight="1">
      <c r="A152" s="49"/>
      <c r="B152" s="49"/>
      <c r="C152" s="49"/>
      <c r="D152" s="49"/>
      <c r="E152" s="49"/>
      <c r="F152" s="49"/>
    </row>
    <row r="153" spans="1:6" ht="33" customHeight="1">
      <c r="A153" s="49"/>
      <c r="B153" s="49"/>
      <c r="C153" s="49"/>
      <c r="D153" s="49"/>
      <c r="E153" s="49"/>
      <c r="F153" s="49"/>
    </row>
    <row r="154" spans="1:6" ht="33" customHeight="1">
      <c r="A154" s="49"/>
      <c r="B154" s="49"/>
      <c r="C154" s="49"/>
      <c r="D154" s="49"/>
      <c r="E154" s="49"/>
      <c r="F154" s="49"/>
    </row>
    <row r="155" spans="1:6" ht="33" customHeight="1">
      <c r="A155" s="49"/>
      <c r="B155" s="49"/>
      <c r="C155" s="49"/>
      <c r="D155" s="49"/>
      <c r="E155" s="49"/>
      <c r="F155" s="49"/>
    </row>
    <row r="156" spans="1:6" ht="33" customHeight="1">
      <c r="A156" s="49"/>
      <c r="B156" s="49"/>
      <c r="C156" s="49"/>
      <c r="D156" s="49"/>
      <c r="E156" s="49"/>
      <c r="F156" s="49"/>
    </row>
    <row r="157" spans="1:6" ht="33" customHeight="1">
      <c r="A157" s="49"/>
      <c r="B157" s="49"/>
      <c r="C157" s="49"/>
      <c r="D157" s="49"/>
      <c r="E157" s="49"/>
      <c r="F157" s="49"/>
    </row>
    <row r="158" spans="1:6" ht="33" customHeight="1">
      <c r="A158" s="49"/>
      <c r="B158" s="49"/>
      <c r="C158" s="49"/>
      <c r="D158" s="49"/>
      <c r="E158" s="49"/>
      <c r="F158" s="49"/>
    </row>
    <row r="159" spans="1:6" ht="33" customHeight="1">
      <c r="A159" s="49"/>
      <c r="B159" s="49"/>
      <c r="C159" s="49"/>
      <c r="D159" s="49"/>
      <c r="E159" s="49"/>
      <c r="F159" s="49"/>
    </row>
    <row r="160" spans="1:6" ht="33" customHeight="1">
      <c r="A160" s="49"/>
      <c r="B160" s="49"/>
      <c r="C160" s="49"/>
      <c r="D160" s="49"/>
      <c r="E160" s="49"/>
      <c r="F160" s="49"/>
    </row>
    <row r="161" spans="1:6" ht="33" customHeight="1">
      <c r="A161" s="49"/>
      <c r="B161" s="49"/>
      <c r="C161" s="49"/>
      <c r="D161" s="49"/>
      <c r="E161" s="49"/>
      <c r="F161" s="49"/>
    </row>
    <row r="162" spans="1:6" ht="33" customHeight="1">
      <c r="A162" s="49"/>
      <c r="B162" s="49"/>
      <c r="C162" s="49"/>
      <c r="D162" s="49"/>
      <c r="E162" s="49"/>
      <c r="F162" s="49"/>
    </row>
    <row r="163" spans="1:6" ht="33" customHeight="1">
      <c r="A163" s="49"/>
      <c r="B163" s="49"/>
      <c r="C163" s="49"/>
      <c r="D163" s="49"/>
      <c r="E163" s="49"/>
      <c r="F163" s="49"/>
    </row>
    <row r="164" spans="1:6" ht="33" customHeight="1">
      <c r="A164" s="49"/>
      <c r="B164" s="49"/>
      <c r="C164" s="49"/>
      <c r="D164" s="49"/>
      <c r="E164" s="49"/>
      <c r="F164" s="49"/>
    </row>
    <row r="165" spans="1:6" ht="33" customHeight="1">
      <c r="A165" s="49"/>
      <c r="B165" s="49"/>
      <c r="C165" s="49"/>
      <c r="D165" s="49"/>
      <c r="E165" s="49"/>
      <c r="F165" s="49"/>
    </row>
    <row r="166" spans="1:6" ht="33" customHeight="1">
      <c r="A166" s="49"/>
      <c r="B166" s="49"/>
      <c r="C166" s="49"/>
      <c r="D166" s="49"/>
      <c r="E166" s="49"/>
      <c r="F166" s="49"/>
    </row>
    <row r="167" spans="1:6" ht="33" customHeight="1">
      <c r="A167" s="49"/>
      <c r="B167" s="49"/>
      <c r="C167" s="49"/>
      <c r="D167" s="49"/>
      <c r="E167" s="49"/>
      <c r="F167" s="49"/>
    </row>
    <row r="168" spans="1:6" ht="33" customHeight="1">
      <c r="A168" s="49"/>
      <c r="B168" s="49"/>
      <c r="C168" s="49"/>
      <c r="D168" s="49"/>
      <c r="E168" s="49"/>
      <c r="F168" s="49"/>
    </row>
    <row r="169" spans="1:6" ht="33" customHeight="1">
      <c r="A169" s="49"/>
      <c r="B169" s="49"/>
      <c r="C169" s="49"/>
      <c r="D169" s="49"/>
      <c r="E169" s="49"/>
      <c r="F169" s="49"/>
    </row>
    <row r="170" spans="1:6" ht="33" customHeight="1">
      <c r="A170" s="49"/>
      <c r="B170" s="49"/>
      <c r="C170" s="49"/>
      <c r="D170" s="49"/>
      <c r="E170" s="49"/>
      <c r="F170" s="49"/>
    </row>
    <row r="171" spans="1:6" ht="33" customHeight="1">
      <c r="A171" s="49"/>
      <c r="B171" s="49"/>
      <c r="C171" s="49"/>
      <c r="D171" s="49"/>
      <c r="E171" s="49"/>
      <c r="F171" s="49"/>
    </row>
    <row r="172" spans="1:6" ht="33" customHeight="1">
      <c r="A172" s="49"/>
      <c r="B172" s="49"/>
      <c r="C172" s="49"/>
      <c r="D172" s="49"/>
      <c r="E172" s="49"/>
      <c r="F172" s="49"/>
    </row>
    <row r="173" spans="1:6" ht="33" customHeight="1">
      <c r="A173" s="49"/>
      <c r="B173" s="49"/>
      <c r="C173" s="49"/>
      <c r="D173" s="49"/>
      <c r="E173" s="49"/>
      <c r="F173" s="49"/>
    </row>
    <row r="174" spans="1:6" ht="33" customHeight="1">
      <c r="A174" s="49"/>
      <c r="B174" s="49"/>
      <c r="C174" s="49"/>
      <c r="D174" s="49"/>
      <c r="E174" s="49"/>
      <c r="F174" s="49"/>
    </row>
    <row r="175" spans="1:6" ht="33" customHeight="1">
      <c r="A175" s="49"/>
      <c r="B175" s="49"/>
      <c r="C175" s="49"/>
      <c r="D175" s="49"/>
      <c r="E175" s="49"/>
      <c r="F175" s="49"/>
    </row>
    <row r="176" spans="1:6" ht="33" customHeight="1">
      <c r="A176" s="49"/>
      <c r="B176" s="49"/>
      <c r="C176" s="49"/>
      <c r="D176" s="49"/>
      <c r="E176" s="49"/>
      <c r="F176" s="49"/>
    </row>
    <row r="177" spans="1:6" ht="33" customHeight="1">
      <c r="A177" s="49"/>
      <c r="B177" s="49"/>
      <c r="C177" s="49"/>
      <c r="D177" s="49"/>
      <c r="E177" s="49"/>
      <c r="F177" s="49"/>
    </row>
    <row r="178" spans="1:6" ht="33" customHeight="1">
      <c r="A178" s="49"/>
      <c r="B178" s="49"/>
      <c r="C178" s="49"/>
      <c r="D178" s="49"/>
      <c r="E178" s="49"/>
      <c r="F178" s="49"/>
    </row>
    <row r="179" spans="1:6" ht="33" customHeight="1">
      <c r="A179" s="49"/>
      <c r="B179" s="49"/>
      <c r="C179" s="49"/>
      <c r="D179" s="49"/>
      <c r="E179" s="49"/>
      <c r="F179" s="49"/>
    </row>
    <row r="180" spans="1:6" ht="33" customHeight="1">
      <c r="A180" s="49"/>
      <c r="B180" s="49"/>
      <c r="C180" s="49"/>
      <c r="D180" s="49"/>
      <c r="E180" s="49"/>
      <c r="F180" s="49"/>
    </row>
    <row r="181" spans="1:6" ht="33" customHeight="1">
      <c r="A181" s="49"/>
      <c r="B181" s="49"/>
      <c r="C181" s="49"/>
      <c r="D181" s="49"/>
      <c r="E181" s="49"/>
      <c r="F181" s="49"/>
    </row>
    <row r="182" spans="1:6" ht="33" customHeight="1">
      <c r="A182" s="49"/>
      <c r="B182" s="49"/>
      <c r="C182" s="49"/>
      <c r="D182" s="49"/>
      <c r="E182" s="49"/>
      <c r="F182" s="49"/>
    </row>
    <row r="183" spans="1:6" ht="33" customHeight="1">
      <c r="A183" s="49"/>
      <c r="B183" s="49"/>
      <c r="C183" s="49"/>
      <c r="D183" s="49"/>
      <c r="E183" s="49"/>
      <c r="F183" s="49"/>
    </row>
    <row r="184" spans="1:6" ht="33" customHeight="1">
      <c r="A184" s="49"/>
      <c r="B184" s="49"/>
      <c r="C184" s="49"/>
      <c r="D184" s="49"/>
      <c r="E184" s="49"/>
      <c r="F184" s="49"/>
    </row>
    <row r="185" spans="1:6" ht="33" customHeight="1">
      <c r="A185" s="49"/>
      <c r="B185" s="49"/>
      <c r="C185" s="49"/>
      <c r="D185" s="49"/>
      <c r="E185" s="49"/>
      <c r="F185" s="49"/>
    </row>
    <row r="186" spans="1:6" ht="33" customHeight="1">
      <c r="A186" s="49"/>
      <c r="B186" s="49"/>
      <c r="C186" s="49"/>
      <c r="D186" s="49"/>
      <c r="E186" s="49"/>
      <c r="F186" s="49"/>
    </row>
    <row r="187" spans="1:6" ht="33" customHeight="1">
      <c r="A187" s="49"/>
      <c r="B187" s="49"/>
      <c r="C187" s="49"/>
      <c r="D187" s="49"/>
      <c r="E187" s="49"/>
      <c r="F187" s="49"/>
    </row>
  </sheetData>
  <sheetProtection selectLockedCells="1"/>
  <mergeCells count="23">
    <mergeCell ref="G42:I42"/>
    <mergeCell ref="G43:I43"/>
    <mergeCell ref="G34:I34"/>
    <mergeCell ref="G36:I36"/>
    <mergeCell ref="G37:I37"/>
    <mergeCell ref="G39:I39"/>
    <mergeCell ref="G40:I40"/>
    <mergeCell ref="G41:I41"/>
    <mergeCell ref="B10:C10"/>
    <mergeCell ref="B11:C11"/>
    <mergeCell ref="D33:F33"/>
    <mergeCell ref="D31:F31"/>
    <mergeCell ref="B12:C12"/>
    <mergeCell ref="B13:C13"/>
    <mergeCell ref="B14:C14"/>
    <mergeCell ref="B15:C15"/>
    <mergeCell ref="B16:C16"/>
    <mergeCell ref="B17:C17"/>
    <mergeCell ref="B20:C20"/>
    <mergeCell ref="B19:C19"/>
    <mergeCell ref="B18:C18"/>
    <mergeCell ref="B21:C21"/>
    <mergeCell ref="A22:C22"/>
  </mergeCells>
  <phoneticPr fontId="0" type="noConversion"/>
  <hyperlinks>
    <hyperlink ref="D33" r:id="rId1"/>
  </hyperlinks>
  <printOptions horizontalCentered="1" verticalCentered="1"/>
  <pageMargins left="0" right="0" top="0.5" bottom="0.25" header="0" footer="0"/>
  <pageSetup scale="64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/>
  <dimension ref="A1:M1373"/>
  <sheetViews>
    <sheetView showGridLines="0" defaultGridColor="0" view="pageBreakPreview" colorId="22" zoomScale="59" zoomScaleNormal="60" workbookViewId="0">
      <selection activeCell="B15" sqref="B15:C15"/>
    </sheetView>
  </sheetViews>
  <sheetFormatPr defaultColWidth="11.44140625" defaultRowHeight="15"/>
  <cols>
    <col min="1" max="1" width="14.77734375" style="22" customWidth="1"/>
    <col min="2" max="2" width="26.77734375" style="22" customWidth="1"/>
    <col min="3" max="3" width="14.77734375" style="22" customWidth="1"/>
    <col min="4" max="4" width="18.77734375" style="22" customWidth="1"/>
    <col min="5" max="5" width="22.77734375" style="22" customWidth="1"/>
    <col min="6" max="7" width="20.77734375" style="22" customWidth="1"/>
    <col min="8" max="16384" width="11.44140625" style="22"/>
  </cols>
  <sheetData>
    <row r="1" spans="1:7" ht="20.100000000000001" customHeight="1">
      <c r="A1" s="15" t="s">
        <v>0</v>
      </c>
      <c r="B1" s="16"/>
      <c r="C1" s="16"/>
      <c r="D1" s="16"/>
      <c r="E1" s="16"/>
      <c r="F1" s="16"/>
      <c r="G1" s="16"/>
    </row>
    <row r="2" spans="1:7" ht="20.100000000000001" customHeight="1">
      <c r="A2" s="15" t="s">
        <v>286</v>
      </c>
      <c r="B2" s="16"/>
      <c r="C2" s="16"/>
      <c r="D2" s="16"/>
      <c r="E2" s="16"/>
      <c r="F2" s="16"/>
      <c r="G2" s="16"/>
    </row>
    <row r="3" spans="1:7" ht="20.100000000000001" customHeight="1">
      <c r="A3" s="18"/>
      <c r="B3" s="16"/>
      <c r="C3" s="16"/>
      <c r="D3" s="16"/>
      <c r="E3" s="16"/>
      <c r="F3" s="16"/>
      <c r="G3" s="16"/>
    </row>
    <row r="4" spans="1:7" ht="30" customHeight="1">
      <c r="A4" s="19" t="s">
        <v>2</v>
      </c>
      <c r="B4" s="20">
        <f xml:space="preserve"> 'Information Page'!B1</f>
        <v>0</v>
      </c>
      <c r="C4" s="100"/>
      <c r="E4" s="23" t="s">
        <v>48</v>
      </c>
      <c r="F4" s="24" t="str">
        <f>'Information Page'!B8</f>
        <v>The Cecil J Picard LA 4 Early Childhood Program</v>
      </c>
      <c r="G4" s="25"/>
    </row>
    <row r="5" spans="1:7" ht="20.100000000000001" customHeight="1">
      <c r="A5" s="26" t="s">
        <v>45</v>
      </c>
      <c r="B5" s="27">
        <f xml:space="preserve"> 'Information Page'!B2</f>
        <v>0</v>
      </c>
      <c r="C5" s="28"/>
      <c r="E5" s="23" t="s">
        <v>49</v>
      </c>
      <c r="F5" s="24" t="str">
        <f>'Information Page'!B9</f>
        <v>2013-2014</v>
      </c>
      <c r="G5" s="29"/>
    </row>
    <row r="6" spans="1:7" s="47" customFormat="1" ht="20.100000000000001" customHeight="1">
      <c r="A6" s="26" t="s">
        <v>43</v>
      </c>
      <c r="B6" s="27">
        <f xml:space="preserve"> 'Information Page'!B3</f>
        <v>0</v>
      </c>
      <c r="C6" s="30"/>
      <c r="E6" s="23" t="s">
        <v>50</v>
      </c>
      <c r="F6" s="24" t="str">
        <f>'Information Page'!B10</f>
        <v>27-14-35-          28-14-36-</v>
      </c>
      <c r="G6" s="25"/>
    </row>
    <row r="7" spans="1:7" s="47" customFormat="1" ht="20.100000000000001" customHeight="1">
      <c r="A7" s="32" t="s">
        <v>3</v>
      </c>
      <c r="B7" s="27">
        <f xml:space="preserve"> 'Information Page'!B4</f>
        <v>0</v>
      </c>
      <c r="C7" s="30"/>
      <c r="E7" s="23" t="s">
        <v>51</v>
      </c>
      <c r="F7" s="24">
        <f>'Information Page'!B11</f>
        <v>0</v>
      </c>
      <c r="G7" s="29"/>
    </row>
    <row r="8" spans="1:7" s="47" customFormat="1" ht="20.100000000000001" customHeight="1">
      <c r="A8" s="32" t="s">
        <v>4</v>
      </c>
      <c r="B8" s="125" t="str">
        <f>'Information Page'!B5</f>
        <v xml:space="preserve">51.12% State            48.88% Federal                     </v>
      </c>
      <c r="C8" s="30"/>
      <c r="E8" s="33" t="s">
        <v>273</v>
      </c>
      <c r="F8" s="24">
        <f>'Information Page'!B12</f>
        <v>0</v>
      </c>
      <c r="G8" s="34">
        <f>'Information Page'!D12</f>
        <v>0</v>
      </c>
    </row>
    <row r="9" spans="1:7" ht="20.100000000000001" customHeight="1">
      <c r="A9" s="26"/>
      <c r="B9" s="26"/>
      <c r="C9" s="26"/>
    </row>
    <row r="10" spans="1:7" ht="20.100000000000001" customHeight="1" thickBot="1">
      <c r="A10" s="35"/>
      <c r="B10" s="35"/>
      <c r="C10" s="35"/>
      <c r="D10" s="35"/>
      <c r="E10" s="35"/>
      <c r="F10" s="35"/>
      <c r="G10" s="26"/>
    </row>
    <row r="11" spans="1:7" ht="20.100000000000001" customHeight="1" thickTop="1">
      <c r="A11" s="338" t="s">
        <v>5</v>
      </c>
      <c r="B11" s="340"/>
      <c r="C11" s="36"/>
      <c r="D11" s="36"/>
      <c r="E11" s="341"/>
      <c r="F11" s="37" t="s">
        <v>213</v>
      </c>
      <c r="G11" s="81" t="s">
        <v>213</v>
      </c>
    </row>
    <row r="12" spans="1:7" ht="20.100000000000001" customHeight="1" thickBot="1">
      <c r="A12" s="339" t="s">
        <v>6</v>
      </c>
      <c r="B12" s="426" t="s">
        <v>7</v>
      </c>
      <c r="C12" s="427"/>
      <c r="D12" s="427"/>
      <c r="E12" s="428"/>
      <c r="F12" s="213" t="s">
        <v>268</v>
      </c>
      <c r="G12" s="214" t="s">
        <v>269</v>
      </c>
    </row>
    <row r="13" spans="1:7" s="101" customFormat="1" ht="30" customHeight="1">
      <c r="A13" s="226" t="s">
        <v>9</v>
      </c>
      <c r="B13" s="250" t="s">
        <v>59</v>
      </c>
      <c r="C13" s="251"/>
      <c r="D13" s="252"/>
      <c r="E13" s="253"/>
      <c r="F13" s="234"/>
      <c r="G13" s="215"/>
    </row>
    <row r="14" spans="1:7" ht="24.95" customHeight="1">
      <c r="A14" s="227"/>
      <c r="B14" s="254" t="s">
        <v>236</v>
      </c>
      <c r="C14" s="255"/>
      <c r="D14" s="256"/>
      <c r="E14" s="257"/>
      <c r="F14" s="235"/>
      <c r="G14" s="216"/>
    </row>
    <row r="15" spans="1:7" ht="24.95" customHeight="1">
      <c r="A15" s="227"/>
      <c r="B15" s="254" t="s">
        <v>237</v>
      </c>
      <c r="C15" s="255"/>
      <c r="D15" s="256"/>
      <c r="E15" s="257"/>
      <c r="F15" s="235"/>
      <c r="G15" s="216"/>
    </row>
    <row r="16" spans="1:7" ht="24.95" customHeight="1">
      <c r="A16" s="227"/>
      <c r="B16" s="254" t="s">
        <v>238</v>
      </c>
      <c r="C16" s="255"/>
      <c r="D16" s="256"/>
      <c r="E16" s="257"/>
      <c r="F16" s="235"/>
      <c r="G16" s="216"/>
    </row>
    <row r="17" spans="1:7" ht="24.95" customHeight="1">
      <c r="A17" s="227"/>
      <c r="B17" s="254" t="s">
        <v>239</v>
      </c>
      <c r="C17" s="255"/>
      <c r="D17" s="256"/>
      <c r="E17" s="257"/>
      <c r="F17" s="235"/>
      <c r="G17" s="216"/>
    </row>
    <row r="18" spans="1:7" ht="24.95" customHeight="1">
      <c r="A18" s="227"/>
      <c r="B18" s="254"/>
      <c r="C18" s="255"/>
      <c r="D18" s="256"/>
      <c r="E18" s="257"/>
      <c r="F18" s="235"/>
      <c r="G18" s="216"/>
    </row>
    <row r="19" spans="1:7" s="17" customFormat="1" ht="24.95" customHeight="1">
      <c r="A19" s="227"/>
      <c r="B19" s="254" t="s">
        <v>60</v>
      </c>
      <c r="C19" s="255"/>
      <c r="D19" s="256"/>
      <c r="E19" s="257"/>
      <c r="F19" s="236"/>
      <c r="G19" s="216"/>
    </row>
    <row r="20" spans="1:7" s="17" customFormat="1" ht="24.95" customHeight="1">
      <c r="A20" s="227"/>
      <c r="B20" s="254" t="s">
        <v>34</v>
      </c>
      <c r="C20" s="255"/>
      <c r="D20" s="256"/>
      <c r="E20" s="257"/>
      <c r="F20" s="236"/>
      <c r="G20" s="216"/>
    </row>
    <row r="21" spans="1:7" s="17" customFormat="1" ht="24.95" customHeight="1">
      <c r="A21" s="227"/>
      <c r="B21" s="254"/>
      <c r="C21" s="255"/>
      <c r="D21" s="256"/>
      <c r="E21" s="257"/>
      <c r="F21" s="236"/>
      <c r="G21" s="216"/>
    </row>
    <row r="22" spans="1:7" s="17" customFormat="1" ht="24.95" customHeight="1">
      <c r="A22" s="227"/>
      <c r="B22" s="254"/>
      <c r="C22" s="255"/>
      <c r="D22" s="256"/>
      <c r="E22" s="257"/>
      <c r="F22" s="236"/>
      <c r="G22" s="216"/>
    </row>
    <row r="23" spans="1:7" s="17" customFormat="1" ht="24.95" customHeight="1">
      <c r="A23" s="227"/>
      <c r="B23" s="258"/>
      <c r="C23" s="259"/>
      <c r="D23" s="260"/>
      <c r="E23" s="261"/>
      <c r="F23" s="236"/>
      <c r="G23" s="216"/>
    </row>
    <row r="24" spans="1:7" s="17" customFormat="1" ht="24.95" customHeight="1">
      <c r="A24" s="227"/>
      <c r="B24" s="254" t="s">
        <v>61</v>
      </c>
      <c r="C24" s="255"/>
      <c r="D24" s="256"/>
      <c r="E24" s="257"/>
      <c r="F24" s="236"/>
      <c r="G24" s="216"/>
    </row>
    <row r="25" spans="1:7" s="17" customFormat="1" ht="24.95" customHeight="1">
      <c r="A25" s="227"/>
      <c r="B25" s="258"/>
      <c r="C25" s="259"/>
      <c r="D25" s="260"/>
      <c r="E25" s="261"/>
      <c r="F25" s="236"/>
      <c r="G25" s="216"/>
    </row>
    <row r="26" spans="1:7" s="17" customFormat="1" ht="24.95" customHeight="1">
      <c r="A26" s="227"/>
      <c r="B26" s="258"/>
      <c r="C26" s="259"/>
      <c r="D26" s="260"/>
      <c r="E26" s="261"/>
      <c r="F26" s="236"/>
      <c r="G26" s="216"/>
    </row>
    <row r="27" spans="1:7" s="17" customFormat="1" ht="24.95" customHeight="1">
      <c r="A27" s="227"/>
      <c r="B27" s="258"/>
      <c r="C27" s="259"/>
      <c r="D27" s="260"/>
      <c r="E27" s="261"/>
      <c r="F27" s="236"/>
      <c r="G27" s="216"/>
    </row>
    <row r="28" spans="1:7" s="17" customFormat="1" ht="24.95" customHeight="1">
      <c r="A28" s="227"/>
      <c r="B28" s="258"/>
      <c r="C28" s="259"/>
      <c r="D28" s="260"/>
      <c r="E28" s="261"/>
      <c r="F28" s="236"/>
      <c r="G28" s="216"/>
    </row>
    <row r="29" spans="1:7" s="17" customFormat="1" ht="24.95" customHeight="1">
      <c r="A29" s="227"/>
      <c r="B29" s="258"/>
      <c r="C29" s="259"/>
      <c r="D29" s="260"/>
      <c r="E29" s="261"/>
      <c r="F29" s="236"/>
      <c r="G29" s="216"/>
    </row>
    <row r="30" spans="1:7" s="17" customFormat="1" ht="24.95" customHeight="1">
      <c r="A30" s="227"/>
      <c r="B30" s="254" t="s">
        <v>62</v>
      </c>
      <c r="C30" s="255"/>
      <c r="D30" s="256"/>
      <c r="E30" s="257"/>
      <c r="F30" s="236"/>
      <c r="G30" s="216"/>
    </row>
    <row r="31" spans="1:7" s="17" customFormat="1" ht="24.95" customHeight="1">
      <c r="A31" s="227"/>
      <c r="B31" s="258"/>
      <c r="C31" s="259"/>
      <c r="D31" s="260"/>
      <c r="E31" s="261"/>
      <c r="F31" s="236"/>
      <c r="G31" s="216"/>
    </row>
    <row r="32" spans="1:7" s="17" customFormat="1" ht="24.95" customHeight="1">
      <c r="A32" s="227"/>
      <c r="B32" s="258"/>
      <c r="C32" s="259"/>
      <c r="D32" s="260"/>
      <c r="E32" s="261"/>
      <c r="F32" s="236"/>
      <c r="G32" s="216"/>
    </row>
    <row r="33" spans="1:7" s="17" customFormat="1" ht="24.95" customHeight="1">
      <c r="A33" s="227"/>
      <c r="B33" s="258"/>
      <c r="C33" s="259"/>
      <c r="D33" s="260"/>
      <c r="E33" s="261"/>
      <c r="F33" s="236"/>
      <c r="G33" s="216"/>
    </row>
    <row r="34" spans="1:7" s="17" customFormat="1" ht="24.95" customHeight="1">
      <c r="A34" s="227"/>
      <c r="B34" s="258"/>
      <c r="C34" s="259"/>
      <c r="D34" s="260"/>
      <c r="E34" s="261"/>
      <c r="F34" s="236"/>
      <c r="G34" s="216"/>
    </row>
    <row r="35" spans="1:7" s="17" customFormat="1" ht="24.95" customHeight="1">
      <c r="A35" s="227"/>
      <c r="B35" s="254" t="s">
        <v>63</v>
      </c>
      <c r="C35" s="255"/>
      <c r="D35" s="256"/>
      <c r="E35" s="257"/>
      <c r="F35" s="236"/>
      <c r="G35" s="216"/>
    </row>
    <row r="36" spans="1:7" s="17" customFormat="1" ht="24.95" customHeight="1">
      <c r="A36" s="227"/>
      <c r="B36" s="258"/>
      <c r="C36" s="259"/>
      <c r="D36" s="260"/>
      <c r="E36" s="261"/>
      <c r="F36" s="236"/>
      <c r="G36" s="216"/>
    </row>
    <row r="37" spans="1:7" s="17" customFormat="1" ht="24.95" customHeight="1">
      <c r="A37" s="227"/>
      <c r="B37" s="258"/>
      <c r="C37" s="259"/>
      <c r="D37" s="260"/>
      <c r="E37" s="261"/>
      <c r="F37" s="236"/>
      <c r="G37" s="216"/>
    </row>
    <row r="38" spans="1:7" s="17" customFormat="1" ht="24.95" customHeight="1">
      <c r="A38" s="227"/>
      <c r="B38" s="258"/>
      <c r="C38" s="259"/>
      <c r="D38" s="260"/>
      <c r="E38" s="261"/>
      <c r="F38" s="236"/>
      <c r="G38" s="216"/>
    </row>
    <row r="39" spans="1:7" s="17" customFormat="1" ht="24.95" customHeight="1">
      <c r="A39" s="227"/>
      <c r="B39" s="258"/>
      <c r="C39" s="259"/>
      <c r="D39" s="260"/>
      <c r="E39" s="261"/>
      <c r="F39" s="236"/>
      <c r="G39" s="216"/>
    </row>
    <row r="40" spans="1:7" s="17" customFormat="1" ht="24.95" customHeight="1">
      <c r="A40" s="227"/>
      <c r="B40" s="258"/>
      <c r="C40" s="259"/>
      <c r="D40" s="260"/>
      <c r="E40" s="261"/>
      <c r="F40" s="236"/>
      <c r="G40" s="216"/>
    </row>
    <row r="41" spans="1:7" s="17" customFormat="1" ht="24.95" customHeight="1" thickBot="1">
      <c r="A41" s="227"/>
      <c r="B41" s="254" t="s">
        <v>240</v>
      </c>
      <c r="C41" s="344"/>
      <c r="D41" s="256"/>
      <c r="E41" s="342"/>
      <c r="F41" s="236"/>
      <c r="G41" s="216"/>
    </row>
    <row r="42" spans="1:7" s="17" customFormat="1" ht="24.95" customHeight="1" thickBot="1">
      <c r="A42" s="227"/>
      <c r="B42" s="254" t="s">
        <v>258</v>
      </c>
      <c r="C42" s="345">
        <v>0</v>
      </c>
      <c r="D42" s="262" t="s">
        <v>64</v>
      </c>
      <c r="E42" s="343">
        <v>0</v>
      </c>
      <c r="F42" s="235">
        <f>C42*E42</f>
        <v>0</v>
      </c>
      <c r="G42" s="217">
        <f>C42*E42</f>
        <v>0</v>
      </c>
    </row>
    <row r="43" spans="1:7" s="17" customFormat="1" ht="24.95" customHeight="1" thickBot="1">
      <c r="A43" s="227"/>
      <c r="B43" s="254" t="s">
        <v>259</v>
      </c>
      <c r="C43" s="345">
        <v>0</v>
      </c>
      <c r="D43" s="262" t="s">
        <v>64</v>
      </c>
      <c r="E43" s="343">
        <v>0</v>
      </c>
      <c r="F43" s="235">
        <f>C43*E43</f>
        <v>0</v>
      </c>
      <c r="G43" s="217">
        <f>C43*E43</f>
        <v>0</v>
      </c>
    </row>
    <row r="44" spans="1:7" s="17" customFormat="1" ht="24.95" customHeight="1" thickBot="1">
      <c r="A44" s="227"/>
      <c r="B44" s="254" t="s">
        <v>260</v>
      </c>
      <c r="C44" s="345">
        <v>0</v>
      </c>
      <c r="D44" s="262" t="s">
        <v>64</v>
      </c>
      <c r="E44" s="343">
        <v>0</v>
      </c>
      <c r="F44" s="235">
        <f>C44*E44</f>
        <v>0</v>
      </c>
      <c r="G44" s="217">
        <f>C44*E44</f>
        <v>0</v>
      </c>
    </row>
    <row r="45" spans="1:7" s="17" customFormat="1" ht="24.95" customHeight="1" thickBot="1">
      <c r="A45" s="227"/>
      <c r="B45" s="254" t="s">
        <v>261</v>
      </c>
      <c r="C45" s="345">
        <v>0</v>
      </c>
      <c r="D45" s="262" t="s">
        <v>64</v>
      </c>
      <c r="E45" s="343">
        <v>0</v>
      </c>
      <c r="F45" s="235">
        <f>C45*E45</f>
        <v>0</v>
      </c>
      <c r="G45" s="217">
        <f>C45*E45</f>
        <v>0</v>
      </c>
    </row>
    <row r="46" spans="1:7" s="17" customFormat="1" ht="24.95" customHeight="1">
      <c r="A46" s="227"/>
      <c r="B46" s="254"/>
      <c r="C46" s="263"/>
      <c r="D46" s="262"/>
      <c r="E46" s="264"/>
      <c r="F46" s="235"/>
      <c r="G46" s="217"/>
    </row>
    <row r="47" spans="1:7" s="17" customFormat="1" ht="24.95" customHeight="1">
      <c r="A47" s="227"/>
      <c r="B47" s="254"/>
      <c r="C47" s="263"/>
      <c r="D47" s="262"/>
      <c r="E47" s="264"/>
      <c r="F47" s="235"/>
      <c r="G47" s="217"/>
    </row>
    <row r="48" spans="1:7" s="17" customFormat="1" ht="24.95" customHeight="1">
      <c r="A48" s="227"/>
      <c r="B48" s="258"/>
      <c r="C48" s="259"/>
      <c r="D48" s="260"/>
      <c r="E48" s="261"/>
      <c r="F48" s="236"/>
      <c r="G48" s="216"/>
    </row>
    <row r="49" spans="1:13" s="17" customFormat="1" ht="24.95" customHeight="1" thickBot="1">
      <c r="A49" s="227"/>
      <c r="B49" s="254" t="s">
        <v>241</v>
      </c>
      <c r="C49" s="255"/>
      <c r="D49" s="256"/>
      <c r="E49" s="257"/>
      <c r="F49" s="235"/>
      <c r="G49" s="217"/>
    </row>
    <row r="50" spans="1:13" s="17" customFormat="1" ht="24.95" customHeight="1" thickBot="1">
      <c r="A50" s="227"/>
      <c r="B50" s="254" t="s">
        <v>258</v>
      </c>
      <c r="C50" s="345">
        <v>0</v>
      </c>
      <c r="D50" s="262" t="s">
        <v>64</v>
      </c>
      <c r="E50" s="343">
        <v>0</v>
      </c>
      <c r="F50" s="235">
        <f>C50*E50</f>
        <v>0</v>
      </c>
      <c r="G50" s="217">
        <f>C50*E50</f>
        <v>0</v>
      </c>
      <c r="H50" s="38"/>
      <c r="I50" s="38"/>
      <c r="J50" s="38"/>
      <c r="K50" s="38"/>
      <c r="L50" s="38"/>
      <c r="M50" s="38"/>
    </row>
    <row r="51" spans="1:13" s="17" customFormat="1" ht="24.95" customHeight="1" thickBot="1">
      <c r="A51" s="227"/>
      <c r="B51" s="254" t="s">
        <v>259</v>
      </c>
      <c r="C51" s="345">
        <v>0</v>
      </c>
      <c r="D51" s="262" t="s">
        <v>64</v>
      </c>
      <c r="E51" s="343">
        <v>0</v>
      </c>
      <c r="F51" s="235">
        <f>C51*E51</f>
        <v>0</v>
      </c>
      <c r="G51" s="217">
        <f>C51*E51</f>
        <v>0</v>
      </c>
      <c r="H51" s="38"/>
      <c r="I51" s="38"/>
      <c r="J51" s="38"/>
      <c r="K51" s="38"/>
      <c r="L51" s="38"/>
      <c r="M51" s="38"/>
    </row>
    <row r="52" spans="1:13" s="17" customFormat="1" ht="24.95" customHeight="1" thickBot="1">
      <c r="A52" s="227"/>
      <c r="B52" s="254" t="s">
        <v>260</v>
      </c>
      <c r="C52" s="345">
        <v>0</v>
      </c>
      <c r="D52" s="262" t="s">
        <v>64</v>
      </c>
      <c r="E52" s="343">
        <v>0</v>
      </c>
      <c r="F52" s="235">
        <f>C52*E52</f>
        <v>0</v>
      </c>
      <c r="G52" s="217">
        <f>C52*E52</f>
        <v>0</v>
      </c>
      <c r="H52" s="38"/>
      <c r="I52" s="38"/>
      <c r="J52" s="38"/>
      <c r="K52" s="38"/>
      <c r="L52" s="38"/>
      <c r="M52" s="38"/>
    </row>
    <row r="53" spans="1:13" s="17" customFormat="1" ht="24.95" customHeight="1" thickBot="1">
      <c r="A53" s="227"/>
      <c r="B53" s="254" t="s">
        <v>261</v>
      </c>
      <c r="C53" s="345">
        <v>0</v>
      </c>
      <c r="D53" s="262" t="s">
        <v>64</v>
      </c>
      <c r="E53" s="343">
        <v>0</v>
      </c>
      <c r="F53" s="235">
        <f>C53*E53</f>
        <v>0</v>
      </c>
      <c r="G53" s="217">
        <f>C53*E53</f>
        <v>0</v>
      </c>
      <c r="H53" s="38"/>
      <c r="I53" s="38"/>
      <c r="J53" s="38"/>
      <c r="K53" s="38"/>
      <c r="L53" s="38"/>
      <c r="M53" s="38"/>
    </row>
    <row r="54" spans="1:13" s="17" customFormat="1" ht="24.95" customHeight="1">
      <c r="A54" s="227"/>
      <c r="B54" s="254"/>
      <c r="C54" s="263"/>
      <c r="D54" s="262"/>
      <c r="E54" s="264"/>
      <c r="F54" s="235"/>
      <c r="G54" s="217"/>
      <c r="H54" s="38"/>
      <c r="I54" s="38"/>
      <c r="J54" s="38"/>
      <c r="K54" s="38"/>
      <c r="L54" s="38"/>
      <c r="M54" s="38"/>
    </row>
    <row r="55" spans="1:13" s="17" customFormat="1" ht="24.95" customHeight="1">
      <c r="A55" s="227"/>
      <c r="B55" s="258"/>
      <c r="C55" s="259"/>
      <c r="D55" s="260"/>
      <c r="E55" s="261"/>
      <c r="F55" s="236"/>
      <c r="G55" s="216"/>
      <c r="H55" s="38"/>
      <c r="I55" s="38"/>
      <c r="J55" s="38"/>
      <c r="K55" s="38"/>
      <c r="L55" s="38"/>
      <c r="M55" s="38"/>
    </row>
    <row r="56" spans="1:13" s="17" customFormat="1" ht="24.95" customHeight="1">
      <c r="A56" s="227"/>
      <c r="B56" s="258"/>
      <c r="C56" s="259"/>
      <c r="D56" s="260"/>
      <c r="E56" s="261"/>
      <c r="F56" s="236"/>
      <c r="G56" s="216"/>
      <c r="H56" s="38"/>
      <c r="I56" s="38"/>
      <c r="J56" s="38"/>
      <c r="K56" s="38"/>
      <c r="L56" s="38"/>
      <c r="M56" s="38"/>
    </row>
    <row r="57" spans="1:13" s="17" customFormat="1" ht="24.95" customHeight="1">
      <c r="A57" s="227"/>
      <c r="B57" s="254" t="s">
        <v>65</v>
      </c>
      <c r="C57" s="255"/>
      <c r="D57" s="256"/>
      <c r="E57" s="257"/>
      <c r="F57" s="235"/>
      <c r="G57" s="217"/>
      <c r="H57" s="38"/>
      <c r="I57" s="38"/>
      <c r="J57" s="38"/>
      <c r="K57" s="38"/>
      <c r="L57" s="38"/>
      <c r="M57" s="38"/>
    </row>
    <row r="58" spans="1:13" ht="24.95" customHeight="1">
      <c r="A58" s="227"/>
      <c r="B58" s="258"/>
      <c r="C58" s="259"/>
      <c r="D58" s="260"/>
      <c r="E58" s="261"/>
      <c r="F58" s="236"/>
      <c r="G58" s="216"/>
    </row>
    <row r="59" spans="1:13" ht="24.95" customHeight="1">
      <c r="A59" s="227"/>
      <c r="B59" s="258"/>
      <c r="C59" s="259"/>
      <c r="D59" s="260"/>
      <c r="E59" s="261"/>
      <c r="F59" s="236"/>
      <c r="G59" s="216"/>
    </row>
    <row r="60" spans="1:13" ht="24.95" customHeight="1">
      <c r="A60" s="227"/>
      <c r="B60" s="258"/>
      <c r="C60" s="259"/>
      <c r="D60" s="260"/>
      <c r="E60" s="261"/>
      <c r="F60" s="236"/>
      <c r="G60" s="216"/>
    </row>
    <row r="61" spans="1:13" ht="30" customHeight="1">
      <c r="A61" s="227"/>
      <c r="B61" s="265" t="s">
        <v>66</v>
      </c>
      <c r="C61" s="255"/>
      <c r="D61" s="266"/>
      <c r="E61" s="267"/>
      <c r="F61" s="237">
        <f>SUM(F13:F60)</f>
        <v>0</v>
      </c>
      <c r="G61" s="218">
        <f>SUM(G13:G60)</f>
        <v>0</v>
      </c>
    </row>
    <row r="62" spans="1:13" ht="24.95" customHeight="1">
      <c r="A62" s="227"/>
      <c r="B62" s="254"/>
      <c r="C62" s="255"/>
      <c r="D62" s="256"/>
      <c r="E62" s="257"/>
      <c r="F62" s="235"/>
      <c r="G62" s="219"/>
    </row>
    <row r="63" spans="1:13" s="82" customFormat="1" ht="30" customHeight="1">
      <c r="A63" s="228" t="s">
        <v>11</v>
      </c>
      <c r="B63" s="268" t="s">
        <v>67</v>
      </c>
      <c r="C63" s="269"/>
      <c r="D63" s="270"/>
      <c r="E63" s="271"/>
      <c r="F63" s="238"/>
      <c r="G63" s="219"/>
    </row>
    <row r="64" spans="1:13" ht="24.95" customHeight="1">
      <c r="A64" s="227"/>
      <c r="B64" s="254"/>
      <c r="C64" s="255"/>
      <c r="D64" s="256"/>
      <c r="E64" s="257"/>
      <c r="F64" s="235"/>
      <c r="G64" s="219"/>
    </row>
    <row r="65" spans="1:13" s="17" customFormat="1" ht="24.95" customHeight="1">
      <c r="A65" s="227"/>
      <c r="B65" s="272" t="s">
        <v>68</v>
      </c>
      <c r="C65" s="259"/>
      <c r="D65" s="260"/>
      <c r="E65" s="273" t="s">
        <v>264</v>
      </c>
      <c r="F65" s="236"/>
      <c r="G65" s="216"/>
      <c r="H65" s="38"/>
      <c r="I65" s="38"/>
      <c r="J65" s="38"/>
      <c r="K65" s="38"/>
      <c r="L65" s="38"/>
      <c r="M65" s="38"/>
    </row>
    <row r="66" spans="1:13" s="17" customFormat="1" ht="24.95" customHeight="1">
      <c r="A66" s="227"/>
      <c r="B66" s="272"/>
      <c r="C66" s="259"/>
      <c r="D66" s="260"/>
      <c r="E66" s="273" t="s">
        <v>265</v>
      </c>
      <c r="F66" s="236"/>
      <c r="G66" s="216"/>
      <c r="H66" s="38"/>
      <c r="I66" s="38"/>
      <c r="J66" s="38"/>
      <c r="K66" s="38"/>
      <c r="L66" s="38"/>
      <c r="M66" s="38"/>
    </row>
    <row r="67" spans="1:13" s="17" customFormat="1" ht="24.95" customHeight="1">
      <c r="A67" s="227"/>
      <c r="B67" s="272"/>
      <c r="C67" s="259"/>
      <c r="D67" s="260"/>
      <c r="E67" s="273"/>
      <c r="F67" s="236"/>
      <c r="G67" s="216"/>
      <c r="H67" s="38"/>
      <c r="I67" s="38"/>
      <c r="J67" s="38"/>
      <c r="K67" s="38"/>
      <c r="L67" s="38"/>
      <c r="M67" s="38"/>
    </row>
    <row r="68" spans="1:13" s="17" customFormat="1" ht="24.95" customHeight="1">
      <c r="A68" s="227"/>
      <c r="B68" s="272" t="s">
        <v>256</v>
      </c>
      <c r="C68" s="259"/>
      <c r="D68" s="260"/>
      <c r="E68" s="273" t="s">
        <v>264</v>
      </c>
      <c r="F68" s="236"/>
      <c r="G68" s="216"/>
      <c r="H68" s="38"/>
      <c r="I68" s="38"/>
      <c r="J68" s="38"/>
      <c r="K68" s="38"/>
      <c r="L68" s="38"/>
      <c r="M68" s="38"/>
    </row>
    <row r="69" spans="1:13" s="17" customFormat="1" ht="24.95" customHeight="1">
      <c r="A69" s="227"/>
      <c r="B69" s="272"/>
      <c r="C69" s="259"/>
      <c r="D69" s="260"/>
      <c r="E69" s="273" t="s">
        <v>265</v>
      </c>
      <c r="F69" s="236"/>
      <c r="G69" s="216"/>
      <c r="H69" s="38"/>
      <c r="I69" s="38"/>
      <c r="J69" s="38"/>
      <c r="K69" s="38"/>
      <c r="L69" s="38"/>
      <c r="M69" s="38"/>
    </row>
    <row r="70" spans="1:13" s="17" customFormat="1" ht="24.95" customHeight="1">
      <c r="A70" s="227"/>
      <c r="B70" s="272"/>
      <c r="C70" s="259"/>
      <c r="D70" s="260"/>
      <c r="E70" s="273"/>
      <c r="F70" s="236"/>
      <c r="G70" s="216"/>
      <c r="H70" s="38"/>
      <c r="I70" s="38"/>
      <c r="J70" s="38"/>
      <c r="K70" s="38"/>
      <c r="L70" s="38"/>
      <c r="M70" s="38"/>
    </row>
    <row r="71" spans="1:13" s="17" customFormat="1" ht="24.95" customHeight="1">
      <c r="A71" s="227"/>
      <c r="B71" s="272" t="s">
        <v>257</v>
      </c>
      <c r="C71" s="259"/>
      <c r="D71" s="260"/>
      <c r="E71" s="273" t="s">
        <v>264</v>
      </c>
      <c r="F71" s="236"/>
      <c r="G71" s="216"/>
      <c r="H71" s="38"/>
      <c r="I71" s="38"/>
      <c r="J71" s="38"/>
      <c r="K71" s="38"/>
      <c r="L71" s="38"/>
      <c r="M71" s="38"/>
    </row>
    <row r="72" spans="1:13" s="17" customFormat="1" ht="24.95" customHeight="1">
      <c r="A72" s="227"/>
      <c r="B72" s="272"/>
      <c r="C72" s="259"/>
      <c r="D72" s="260"/>
      <c r="E72" s="273" t="s">
        <v>265</v>
      </c>
      <c r="F72" s="236"/>
      <c r="G72" s="216"/>
      <c r="H72" s="38"/>
      <c r="I72" s="38"/>
      <c r="J72" s="38"/>
      <c r="K72" s="38"/>
      <c r="L72" s="38"/>
      <c r="M72" s="38"/>
    </row>
    <row r="73" spans="1:13" s="17" customFormat="1" ht="24.95" customHeight="1">
      <c r="A73" s="227"/>
      <c r="B73" s="258"/>
      <c r="C73" s="259"/>
      <c r="D73" s="260"/>
      <c r="E73" s="261"/>
      <c r="F73" s="239"/>
      <c r="G73" s="219"/>
      <c r="H73" s="38"/>
      <c r="I73" s="38"/>
      <c r="J73" s="38"/>
      <c r="K73" s="38"/>
      <c r="L73" s="38"/>
      <c r="M73" s="38"/>
    </row>
    <row r="74" spans="1:13" s="17" customFormat="1" ht="24.95" customHeight="1" thickBot="1">
      <c r="A74" s="227"/>
      <c r="B74" s="254" t="s">
        <v>69</v>
      </c>
      <c r="C74" s="274"/>
      <c r="D74" s="256"/>
      <c r="E74" s="275"/>
      <c r="F74" s="239"/>
      <c r="G74" s="219"/>
      <c r="H74" s="38"/>
      <c r="I74" s="38"/>
      <c r="J74" s="38"/>
      <c r="K74" s="38"/>
      <c r="L74" s="38"/>
      <c r="M74" s="38"/>
    </row>
    <row r="75" spans="1:13" s="17" customFormat="1" ht="24.95" customHeight="1" thickBot="1">
      <c r="A75" s="227"/>
      <c r="B75" s="345">
        <v>0</v>
      </c>
      <c r="C75" s="262" t="s">
        <v>64</v>
      </c>
      <c r="D75" s="346">
        <v>6.2E-2</v>
      </c>
      <c r="E75" s="273" t="s">
        <v>264</v>
      </c>
      <c r="F75" s="239">
        <f>B75*D75</f>
        <v>0</v>
      </c>
      <c r="G75" s="219"/>
      <c r="H75" s="38"/>
      <c r="I75" s="38"/>
      <c r="J75" s="38"/>
      <c r="K75" s="38"/>
      <c r="L75" s="38"/>
      <c r="M75" s="38"/>
    </row>
    <row r="76" spans="1:13" s="17" customFormat="1" ht="24.95" customHeight="1" thickBot="1">
      <c r="A76" s="227"/>
      <c r="B76" s="345">
        <v>0</v>
      </c>
      <c r="C76" s="262" t="s">
        <v>64</v>
      </c>
      <c r="D76" s="346">
        <v>6.2E-2</v>
      </c>
      <c r="E76" s="273" t="s">
        <v>265</v>
      </c>
      <c r="F76" s="239"/>
      <c r="G76" s="219">
        <f>B76*D76</f>
        <v>0</v>
      </c>
      <c r="H76" s="38"/>
      <c r="I76" s="38"/>
      <c r="J76" s="38"/>
      <c r="K76" s="38"/>
      <c r="L76" s="38"/>
      <c r="M76" s="38"/>
    </row>
    <row r="77" spans="1:13" s="17" customFormat="1" ht="24.95" customHeight="1">
      <c r="A77" s="227"/>
      <c r="B77" s="276"/>
      <c r="C77" s="277"/>
      <c r="D77" s="278"/>
      <c r="E77" s="279"/>
      <c r="F77" s="239"/>
      <c r="G77" s="219"/>
      <c r="H77" s="38"/>
      <c r="I77" s="38"/>
      <c r="J77" s="38"/>
      <c r="K77" s="38"/>
      <c r="L77" s="38"/>
      <c r="M77" s="38"/>
    </row>
    <row r="78" spans="1:13" s="17" customFormat="1" ht="24.95" customHeight="1">
      <c r="A78" s="227"/>
      <c r="B78" s="276"/>
      <c r="C78" s="277"/>
      <c r="D78" s="278"/>
      <c r="E78" s="279"/>
      <c r="F78" s="239"/>
      <c r="G78" s="219"/>
      <c r="H78" s="38"/>
      <c r="I78" s="38"/>
      <c r="J78" s="38"/>
      <c r="K78" s="38"/>
      <c r="L78" s="38"/>
      <c r="M78" s="38"/>
    </row>
    <row r="79" spans="1:13" s="17" customFormat="1" ht="24.95" customHeight="1" thickBot="1">
      <c r="A79" s="227"/>
      <c r="B79" s="272" t="s">
        <v>70</v>
      </c>
      <c r="C79" s="277"/>
      <c r="D79" s="278"/>
      <c r="E79" s="279"/>
      <c r="F79" s="239"/>
      <c r="G79" s="219"/>
      <c r="H79" s="38"/>
      <c r="I79" s="38"/>
      <c r="J79" s="38"/>
      <c r="K79" s="38"/>
      <c r="L79" s="38"/>
      <c r="M79" s="38"/>
    </row>
    <row r="80" spans="1:13" s="17" customFormat="1" ht="24.95" customHeight="1" thickBot="1">
      <c r="A80" s="227"/>
      <c r="B80" s="345">
        <v>0</v>
      </c>
      <c r="C80" s="262" t="s">
        <v>64</v>
      </c>
      <c r="D80" s="347">
        <v>1.4500000000000001E-2</v>
      </c>
      <c r="E80" s="273" t="s">
        <v>264</v>
      </c>
      <c r="F80" s="239">
        <f>B80*D80</f>
        <v>0</v>
      </c>
      <c r="G80" s="219"/>
      <c r="H80" s="38"/>
      <c r="I80" s="38"/>
      <c r="J80" s="38"/>
      <c r="K80" s="38"/>
      <c r="L80" s="38"/>
      <c r="M80" s="38"/>
    </row>
    <row r="81" spans="1:13" s="17" customFormat="1" ht="24.95" customHeight="1" thickBot="1">
      <c r="A81" s="227"/>
      <c r="B81" s="345">
        <v>0</v>
      </c>
      <c r="C81" s="262" t="s">
        <v>64</v>
      </c>
      <c r="D81" s="347">
        <v>1.4500000000000001E-2</v>
      </c>
      <c r="E81" s="273" t="s">
        <v>265</v>
      </c>
      <c r="F81" s="239"/>
      <c r="G81" s="219">
        <f>B81*D81</f>
        <v>0</v>
      </c>
      <c r="H81" s="38"/>
      <c r="I81" s="38"/>
      <c r="J81" s="38"/>
      <c r="K81" s="38"/>
      <c r="L81" s="38"/>
      <c r="M81" s="38"/>
    </row>
    <row r="82" spans="1:13" s="17" customFormat="1" ht="24.95" customHeight="1">
      <c r="A82" s="227"/>
      <c r="B82" s="272"/>
      <c r="C82" s="277"/>
      <c r="D82" s="278"/>
      <c r="E82" s="279"/>
      <c r="F82" s="239"/>
      <c r="G82" s="219"/>
      <c r="H82" s="38"/>
      <c r="I82" s="38"/>
      <c r="J82" s="38"/>
      <c r="K82" s="38"/>
      <c r="L82" s="38"/>
      <c r="M82" s="38"/>
    </row>
    <row r="83" spans="1:13" s="17" customFormat="1" ht="24.95" customHeight="1">
      <c r="A83" s="227"/>
      <c r="B83" s="272"/>
      <c r="C83" s="277"/>
      <c r="D83" s="278"/>
      <c r="E83" s="279"/>
      <c r="F83" s="239"/>
      <c r="G83" s="219"/>
      <c r="H83" s="38"/>
      <c r="I83" s="38"/>
      <c r="J83" s="38"/>
      <c r="K83" s="38"/>
      <c r="L83" s="38"/>
      <c r="M83" s="38"/>
    </row>
    <row r="84" spans="1:13" s="17" customFormat="1" ht="24.95" customHeight="1" thickBot="1">
      <c r="A84" s="227"/>
      <c r="B84" s="272" t="s">
        <v>283</v>
      </c>
      <c r="C84" s="277"/>
      <c r="D84" s="278"/>
      <c r="E84" s="279"/>
      <c r="F84" s="239"/>
      <c r="G84" s="219"/>
      <c r="H84" s="38"/>
      <c r="I84" s="38"/>
      <c r="J84" s="38"/>
      <c r="K84" s="38"/>
      <c r="L84" s="38"/>
      <c r="M84" s="38"/>
    </row>
    <row r="85" spans="1:13" s="17" customFormat="1" ht="24.95" customHeight="1" thickBot="1">
      <c r="A85" s="227"/>
      <c r="B85" s="345">
        <v>0</v>
      </c>
      <c r="C85" s="262" t="s">
        <v>64</v>
      </c>
      <c r="D85" s="346">
        <v>0.27200000000000002</v>
      </c>
      <c r="E85" s="273" t="s">
        <v>264</v>
      </c>
      <c r="F85" s="239">
        <f>B85*D85</f>
        <v>0</v>
      </c>
      <c r="G85" s="219"/>
      <c r="H85" s="38"/>
      <c r="I85" s="38"/>
      <c r="J85" s="38"/>
      <c r="K85" s="38"/>
      <c r="L85" s="38"/>
      <c r="M85" s="38"/>
    </row>
    <row r="86" spans="1:13" s="17" customFormat="1" ht="24.95" customHeight="1" thickBot="1">
      <c r="A86" s="227"/>
      <c r="B86" s="345">
        <v>0</v>
      </c>
      <c r="C86" s="262" t="s">
        <v>64</v>
      </c>
      <c r="D86" s="346">
        <v>0.27200000000000002</v>
      </c>
      <c r="E86" s="273" t="s">
        <v>265</v>
      </c>
      <c r="F86" s="239"/>
      <c r="G86" s="219">
        <f>B86*D86</f>
        <v>0</v>
      </c>
      <c r="H86" s="38"/>
      <c r="I86" s="38"/>
      <c r="J86" s="38"/>
      <c r="K86" s="38"/>
      <c r="L86" s="38"/>
      <c r="M86" s="38"/>
    </row>
    <row r="87" spans="1:13" s="17" customFormat="1" ht="24.95" customHeight="1">
      <c r="A87" s="227"/>
      <c r="B87" s="272"/>
      <c r="C87" s="277"/>
      <c r="D87" s="278"/>
      <c r="E87" s="279"/>
      <c r="F87" s="239"/>
      <c r="G87" s="219"/>
      <c r="H87" s="38"/>
      <c r="I87" s="38"/>
      <c r="J87" s="38"/>
      <c r="K87" s="38"/>
      <c r="L87" s="38"/>
      <c r="M87" s="38"/>
    </row>
    <row r="88" spans="1:13" s="17" customFormat="1" ht="24.95" customHeight="1">
      <c r="A88" s="227"/>
      <c r="B88" s="272"/>
      <c r="C88" s="277"/>
      <c r="D88" s="278"/>
      <c r="E88" s="279"/>
      <c r="F88" s="239"/>
      <c r="G88" s="219"/>
      <c r="H88" s="38"/>
      <c r="I88" s="38"/>
      <c r="J88" s="38"/>
      <c r="K88" s="38"/>
      <c r="L88" s="38"/>
      <c r="M88" s="38"/>
    </row>
    <row r="89" spans="1:13" s="17" customFormat="1" ht="24.95" customHeight="1" thickBot="1">
      <c r="A89" s="227"/>
      <c r="B89" s="280" t="s">
        <v>284</v>
      </c>
      <c r="C89" s="281"/>
      <c r="D89" s="282"/>
      <c r="E89" s="283"/>
      <c r="F89" s="239"/>
      <c r="G89" s="219"/>
      <c r="H89" s="38"/>
      <c r="I89" s="38"/>
      <c r="J89" s="38"/>
      <c r="K89" s="38"/>
      <c r="L89" s="38"/>
      <c r="M89" s="38"/>
    </row>
    <row r="90" spans="1:13" s="17" customFormat="1" ht="24.95" customHeight="1" thickBot="1">
      <c r="A90" s="227"/>
      <c r="B90" s="345">
        <v>0</v>
      </c>
      <c r="C90" s="262" t="s">
        <v>64</v>
      </c>
      <c r="D90" s="346">
        <v>0.32300000000000001</v>
      </c>
      <c r="E90" s="273" t="s">
        <v>264</v>
      </c>
      <c r="F90" s="239">
        <f>B90*D90</f>
        <v>0</v>
      </c>
      <c r="G90" s="219"/>
      <c r="H90" s="38"/>
      <c r="I90" s="38"/>
      <c r="J90" s="38"/>
      <c r="K90" s="38"/>
      <c r="L90" s="38"/>
      <c r="M90" s="38"/>
    </row>
    <row r="91" spans="1:13" s="17" customFormat="1" ht="24.95" customHeight="1" thickBot="1">
      <c r="A91" s="227"/>
      <c r="B91" s="345">
        <v>0</v>
      </c>
      <c r="C91" s="262" t="s">
        <v>64</v>
      </c>
      <c r="D91" s="346">
        <v>0.32300000000000001</v>
      </c>
      <c r="E91" s="273" t="s">
        <v>265</v>
      </c>
      <c r="F91" s="239"/>
      <c r="G91" s="219">
        <f>B91*D91</f>
        <v>0</v>
      </c>
      <c r="H91" s="38"/>
      <c r="I91" s="38"/>
      <c r="J91" s="38"/>
      <c r="K91" s="38"/>
      <c r="L91" s="38"/>
      <c r="M91" s="38"/>
    </row>
    <row r="92" spans="1:13" s="17" customFormat="1" ht="24.95" customHeight="1">
      <c r="A92" s="227"/>
      <c r="B92" s="272"/>
      <c r="C92" s="277"/>
      <c r="D92" s="278"/>
      <c r="E92" s="279"/>
      <c r="F92" s="239"/>
      <c r="G92" s="219"/>
      <c r="H92" s="38"/>
      <c r="I92" s="38"/>
      <c r="J92" s="38"/>
      <c r="K92" s="38"/>
      <c r="L92" s="38"/>
      <c r="M92" s="38"/>
    </row>
    <row r="93" spans="1:13" s="17" customFormat="1" ht="24.95" customHeight="1">
      <c r="A93" s="227"/>
      <c r="B93" s="272"/>
      <c r="C93" s="277"/>
      <c r="D93" s="278"/>
      <c r="E93" s="279"/>
      <c r="F93" s="239"/>
      <c r="G93" s="219"/>
      <c r="H93" s="38"/>
      <c r="I93" s="38"/>
      <c r="J93" s="38"/>
      <c r="K93" s="38"/>
      <c r="L93" s="38"/>
      <c r="M93" s="38"/>
    </row>
    <row r="94" spans="1:13" s="17" customFormat="1" ht="24.95" customHeight="1" thickBot="1">
      <c r="A94" s="227"/>
      <c r="B94" s="272" t="s">
        <v>71</v>
      </c>
      <c r="C94" s="277"/>
      <c r="D94" s="278"/>
      <c r="E94" s="279"/>
      <c r="F94" s="239"/>
      <c r="G94" s="219"/>
      <c r="H94" s="38"/>
      <c r="I94" s="38"/>
      <c r="J94" s="38"/>
      <c r="K94" s="38"/>
      <c r="L94" s="38"/>
      <c r="M94" s="38"/>
    </row>
    <row r="95" spans="1:13" s="17" customFormat="1" ht="24.95" customHeight="1" thickBot="1">
      <c r="A95" s="227"/>
      <c r="B95" s="345">
        <v>0</v>
      </c>
      <c r="C95" s="262" t="s">
        <v>64</v>
      </c>
      <c r="D95" s="348">
        <v>0</v>
      </c>
      <c r="E95" s="273" t="s">
        <v>264</v>
      </c>
      <c r="F95" s="239">
        <f>B95*D95</f>
        <v>0</v>
      </c>
      <c r="G95" s="219"/>
      <c r="H95" s="38"/>
      <c r="I95" s="38"/>
      <c r="J95" s="38"/>
      <c r="K95" s="38"/>
      <c r="L95" s="38"/>
      <c r="M95" s="38"/>
    </row>
    <row r="96" spans="1:13" s="17" customFormat="1" ht="24.95" customHeight="1" thickBot="1">
      <c r="A96" s="227"/>
      <c r="B96" s="345">
        <v>0</v>
      </c>
      <c r="C96" s="262" t="s">
        <v>64</v>
      </c>
      <c r="D96" s="348">
        <v>0</v>
      </c>
      <c r="E96" s="273" t="s">
        <v>265</v>
      </c>
      <c r="F96" s="239"/>
      <c r="G96" s="219">
        <f>B96*D96</f>
        <v>0</v>
      </c>
      <c r="H96" s="38"/>
      <c r="I96" s="38"/>
      <c r="J96" s="38"/>
      <c r="K96" s="38"/>
      <c r="L96" s="38"/>
      <c r="M96" s="38"/>
    </row>
    <row r="97" spans="1:13" s="17" customFormat="1" ht="24.95" customHeight="1">
      <c r="A97" s="227"/>
      <c r="B97" s="284"/>
      <c r="C97" s="285"/>
      <c r="D97" s="286"/>
      <c r="E97" s="287"/>
      <c r="F97" s="240"/>
      <c r="G97" s="220"/>
      <c r="H97" s="38"/>
      <c r="I97" s="38"/>
      <c r="J97" s="38"/>
      <c r="K97" s="38"/>
      <c r="L97" s="38"/>
      <c r="M97" s="38"/>
    </row>
    <row r="98" spans="1:13" s="17" customFormat="1" ht="24.95" customHeight="1">
      <c r="A98" s="227"/>
      <c r="B98" s="284"/>
      <c r="C98" s="285"/>
      <c r="D98" s="286"/>
      <c r="E98" s="287"/>
      <c r="F98" s="240"/>
      <c r="G98" s="220"/>
      <c r="H98" s="38"/>
      <c r="I98" s="38"/>
      <c r="J98" s="38"/>
      <c r="K98" s="38"/>
      <c r="L98" s="38"/>
      <c r="M98" s="38"/>
    </row>
    <row r="99" spans="1:13" s="17" customFormat="1" ht="24.95" customHeight="1" thickBot="1">
      <c r="A99" s="227"/>
      <c r="B99" s="272" t="s">
        <v>72</v>
      </c>
      <c r="C99" s="277"/>
      <c r="D99" s="278"/>
      <c r="E99" s="279"/>
      <c r="F99" s="239"/>
      <c r="G99" s="219"/>
      <c r="H99" s="38"/>
      <c r="I99" s="38"/>
      <c r="J99" s="38"/>
      <c r="K99" s="38"/>
      <c r="L99" s="38"/>
      <c r="M99" s="38"/>
    </row>
    <row r="100" spans="1:13" s="17" customFormat="1" ht="24.95" customHeight="1" thickBot="1">
      <c r="A100" s="227"/>
      <c r="B100" s="345">
        <v>0</v>
      </c>
      <c r="C100" s="262" t="s">
        <v>64</v>
      </c>
      <c r="D100" s="348">
        <v>0</v>
      </c>
      <c r="E100" s="273" t="s">
        <v>264</v>
      </c>
      <c r="F100" s="239">
        <f>B100*D100</f>
        <v>0</v>
      </c>
      <c r="G100" s="219"/>
      <c r="H100" s="38"/>
      <c r="I100" s="38"/>
      <c r="J100" s="38"/>
      <c r="K100" s="38"/>
      <c r="L100" s="38"/>
      <c r="M100" s="38"/>
    </row>
    <row r="101" spans="1:13" s="17" customFormat="1" ht="24.95" customHeight="1" thickBot="1">
      <c r="A101" s="227"/>
      <c r="B101" s="345">
        <v>0</v>
      </c>
      <c r="C101" s="262" t="s">
        <v>64</v>
      </c>
      <c r="D101" s="348">
        <v>0</v>
      </c>
      <c r="E101" s="273" t="s">
        <v>265</v>
      </c>
      <c r="F101" s="239"/>
      <c r="G101" s="219">
        <f>B101*D101</f>
        <v>0</v>
      </c>
      <c r="H101" s="38"/>
      <c r="I101" s="38"/>
      <c r="J101" s="38"/>
      <c r="K101" s="38"/>
      <c r="L101" s="38"/>
      <c r="M101" s="38"/>
    </row>
    <row r="102" spans="1:13" s="17" customFormat="1" ht="24.95" customHeight="1">
      <c r="A102" s="227"/>
      <c r="B102" s="272"/>
      <c r="C102" s="277"/>
      <c r="D102" s="288"/>
      <c r="E102" s="279"/>
      <c r="F102" s="236"/>
      <c r="G102" s="216"/>
      <c r="H102" s="38"/>
      <c r="I102" s="38"/>
      <c r="J102" s="38"/>
      <c r="K102" s="38"/>
      <c r="L102" s="38"/>
      <c r="M102" s="38"/>
    </row>
    <row r="103" spans="1:13" s="17" customFormat="1" ht="24.95" customHeight="1">
      <c r="A103" s="227"/>
      <c r="B103" s="272"/>
      <c r="C103" s="277"/>
      <c r="D103" s="288"/>
      <c r="E103" s="279"/>
      <c r="F103" s="236"/>
      <c r="G103" s="216"/>
      <c r="H103" s="38"/>
      <c r="I103" s="38"/>
      <c r="J103" s="38"/>
      <c r="K103" s="38"/>
      <c r="L103" s="38"/>
      <c r="M103" s="38"/>
    </row>
    <row r="104" spans="1:13" s="17" customFormat="1" ht="24.95" customHeight="1">
      <c r="A104" s="227"/>
      <c r="B104" s="289" t="s">
        <v>242</v>
      </c>
      <c r="C104" s="277"/>
      <c r="D104" s="288"/>
      <c r="E104" s="273" t="s">
        <v>264</v>
      </c>
      <c r="F104" s="236"/>
      <c r="G104" s="216"/>
      <c r="H104" s="38"/>
      <c r="I104" s="38"/>
      <c r="J104" s="38"/>
      <c r="K104" s="38"/>
      <c r="L104" s="38"/>
      <c r="M104" s="38"/>
    </row>
    <row r="105" spans="1:13" s="17" customFormat="1" ht="24.95" customHeight="1">
      <c r="A105" s="227"/>
      <c r="B105" s="272"/>
      <c r="C105" s="277"/>
      <c r="D105" s="288"/>
      <c r="E105" s="273" t="s">
        <v>265</v>
      </c>
      <c r="F105" s="236"/>
      <c r="G105" s="216"/>
      <c r="H105" s="38"/>
      <c r="I105" s="38"/>
      <c r="J105" s="38"/>
      <c r="K105" s="38"/>
      <c r="L105" s="38"/>
      <c r="M105" s="38"/>
    </row>
    <row r="106" spans="1:13" s="17" customFormat="1" ht="24.95" customHeight="1">
      <c r="A106" s="227"/>
      <c r="B106" s="272"/>
      <c r="C106" s="277"/>
      <c r="D106" s="288"/>
      <c r="E106" s="279"/>
      <c r="F106" s="236"/>
      <c r="G106" s="216"/>
      <c r="H106" s="38"/>
      <c r="I106" s="38"/>
      <c r="J106" s="38"/>
      <c r="K106" s="38"/>
      <c r="L106" s="38"/>
      <c r="M106" s="38"/>
    </row>
    <row r="107" spans="1:13" s="17" customFormat="1" ht="24.95" customHeight="1">
      <c r="A107" s="227"/>
      <c r="B107" s="272"/>
      <c r="C107" s="277"/>
      <c r="D107" s="288"/>
      <c r="E107" s="279"/>
      <c r="F107" s="236"/>
      <c r="G107" s="216"/>
      <c r="H107" s="38"/>
      <c r="I107" s="38"/>
      <c r="J107" s="38"/>
      <c r="K107" s="38"/>
      <c r="L107" s="38"/>
      <c r="M107" s="38"/>
    </row>
    <row r="108" spans="1:13" s="17" customFormat="1" ht="24.95" customHeight="1">
      <c r="A108" s="227"/>
      <c r="B108" s="272" t="s">
        <v>73</v>
      </c>
      <c r="C108" s="277"/>
      <c r="D108" s="288"/>
      <c r="E108" s="279"/>
      <c r="F108" s="236"/>
      <c r="G108" s="216"/>
      <c r="H108" s="38"/>
      <c r="I108" s="38"/>
      <c r="J108" s="38"/>
      <c r="K108" s="38"/>
      <c r="L108" s="38"/>
      <c r="M108" s="38"/>
    </row>
    <row r="109" spans="1:13" s="17" customFormat="1" ht="24.95" customHeight="1">
      <c r="A109" s="227"/>
      <c r="B109" s="272"/>
      <c r="C109" s="277"/>
      <c r="D109" s="288"/>
      <c r="E109" s="273" t="s">
        <v>264</v>
      </c>
      <c r="F109" s="236"/>
      <c r="G109" s="216"/>
      <c r="H109" s="38"/>
      <c r="I109" s="38"/>
      <c r="J109" s="38"/>
      <c r="K109" s="38"/>
      <c r="L109" s="38"/>
      <c r="M109" s="38"/>
    </row>
    <row r="110" spans="1:13" s="17" customFormat="1" ht="24.95" customHeight="1">
      <c r="A110" s="227"/>
      <c r="B110" s="272"/>
      <c r="C110" s="255"/>
      <c r="D110" s="256"/>
      <c r="E110" s="273" t="s">
        <v>265</v>
      </c>
      <c r="F110" s="235"/>
      <c r="G110" s="217"/>
      <c r="H110" s="38"/>
      <c r="I110" s="38"/>
      <c r="J110" s="38"/>
      <c r="K110" s="38"/>
      <c r="L110" s="38"/>
      <c r="M110" s="38"/>
    </row>
    <row r="111" spans="1:13" s="17" customFormat="1" ht="24.95" customHeight="1">
      <c r="A111" s="227"/>
      <c r="B111" s="272"/>
      <c r="C111" s="255"/>
      <c r="D111" s="256"/>
      <c r="E111" s="273"/>
      <c r="F111" s="236"/>
      <c r="G111" s="216"/>
      <c r="H111" s="38"/>
      <c r="I111" s="38"/>
      <c r="J111" s="38"/>
      <c r="K111" s="38"/>
      <c r="L111" s="38"/>
      <c r="M111" s="38"/>
    </row>
    <row r="112" spans="1:13" s="17" customFormat="1" ht="24.95" customHeight="1">
      <c r="A112" s="227"/>
      <c r="B112" s="258"/>
      <c r="C112" s="259"/>
      <c r="D112" s="260"/>
      <c r="E112" s="261"/>
      <c r="F112" s="236"/>
      <c r="G112" s="216"/>
      <c r="H112" s="38"/>
      <c r="I112" s="38"/>
      <c r="J112" s="38"/>
      <c r="K112" s="38"/>
      <c r="L112" s="38"/>
      <c r="M112" s="38"/>
    </row>
    <row r="113" spans="1:7" ht="30" customHeight="1">
      <c r="A113" s="227"/>
      <c r="B113" s="290" t="s">
        <v>74</v>
      </c>
      <c r="C113" s="255"/>
      <c r="D113" s="266"/>
      <c r="E113" s="261"/>
      <c r="F113" s="237">
        <f>SUM(F63:F112)</f>
        <v>0</v>
      </c>
      <c r="G113" s="218">
        <f>SUM(G63:G112)</f>
        <v>0</v>
      </c>
    </row>
    <row r="114" spans="1:7" ht="24.95" customHeight="1">
      <c r="A114" s="227"/>
      <c r="B114" s="254"/>
      <c r="C114" s="255"/>
      <c r="D114" s="256"/>
      <c r="E114" s="257"/>
      <c r="F114" s="235"/>
      <c r="G114" s="217"/>
    </row>
    <row r="115" spans="1:7" ht="30" customHeight="1">
      <c r="A115" s="228" t="s">
        <v>13</v>
      </c>
      <c r="B115" s="268" t="s">
        <v>75</v>
      </c>
      <c r="C115" s="269"/>
      <c r="D115" s="270"/>
      <c r="E115" s="271"/>
      <c r="F115" s="238"/>
      <c r="G115" s="221"/>
    </row>
    <row r="116" spans="1:7" s="82" customFormat="1" ht="24.95" customHeight="1">
      <c r="A116" s="227"/>
      <c r="B116" s="254" t="s">
        <v>243</v>
      </c>
      <c r="C116" s="255"/>
      <c r="D116" s="256"/>
      <c r="E116" s="257"/>
      <c r="F116" s="235"/>
      <c r="G116" s="219"/>
    </row>
    <row r="117" spans="1:7" ht="24.95" customHeight="1">
      <c r="A117" s="227"/>
      <c r="B117" s="254" t="s">
        <v>244</v>
      </c>
      <c r="C117" s="255"/>
      <c r="D117" s="256"/>
      <c r="E117" s="257"/>
      <c r="F117" s="235"/>
      <c r="G117" s="219"/>
    </row>
    <row r="118" spans="1:7" ht="24.95" customHeight="1">
      <c r="A118" s="227"/>
      <c r="B118" s="254"/>
      <c r="C118" s="255"/>
      <c r="D118" s="256"/>
      <c r="E118" s="257"/>
      <c r="F118" s="235"/>
      <c r="G118" s="219"/>
    </row>
    <row r="119" spans="1:7" ht="24.95" customHeight="1">
      <c r="A119" s="227"/>
      <c r="B119" s="254"/>
      <c r="C119" s="255"/>
      <c r="D119" s="256"/>
      <c r="E119" s="257"/>
      <c r="F119" s="235"/>
      <c r="G119" s="219"/>
    </row>
    <row r="120" spans="1:7" ht="24.95" customHeight="1">
      <c r="A120" s="227"/>
      <c r="B120" s="254"/>
      <c r="C120" s="255"/>
      <c r="D120" s="256"/>
      <c r="E120" s="257"/>
      <c r="F120" s="235"/>
      <c r="G120" s="219"/>
    </row>
    <row r="121" spans="1:7" ht="24.95" customHeight="1">
      <c r="A121" s="227"/>
      <c r="B121" s="291"/>
      <c r="C121" s="255"/>
      <c r="D121" s="256"/>
      <c r="E121" s="292"/>
      <c r="F121" s="241"/>
      <c r="G121" s="219"/>
    </row>
    <row r="122" spans="1:7" ht="24.95" customHeight="1">
      <c r="A122" s="227"/>
      <c r="B122" s="284" t="s">
        <v>94</v>
      </c>
      <c r="C122" s="259"/>
      <c r="D122" s="260"/>
      <c r="E122" s="261"/>
      <c r="F122" s="236"/>
      <c r="G122" s="219"/>
    </row>
    <row r="123" spans="1:7" ht="24.95" customHeight="1">
      <c r="A123" s="227"/>
      <c r="B123" s="293"/>
      <c r="C123" s="259"/>
      <c r="D123" s="260"/>
      <c r="E123" s="261"/>
      <c r="F123" s="236"/>
      <c r="G123" s="219"/>
    </row>
    <row r="124" spans="1:7" ht="24.95" customHeight="1">
      <c r="A124" s="227"/>
      <c r="B124" s="258"/>
      <c r="C124" s="259"/>
      <c r="D124" s="260"/>
      <c r="E124" s="261"/>
      <c r="F124" s="236"/>
      <c r="G124" s="219"/>
    </row>
    <row r="125" spans="1:7" ht="24.95" customHeight="1">
      <c r="A125" s="227"/>
      <c r="B125" s="258"/>
      <c r="C125" s="259"/>
      <c r="D125" s="260"/>
      <c r="E125" s="261"/>
      <c r="F125" s="236"/>
      <c r="G125" s="219"/>
    </row>
    <row r="126" spans="1:7" ht="30" customHeight="1">
      <c r="A126" s="227"/>
      <c r="B126" s="265" t="s">
        <v>76</v>
      </c>
      <c r="C126" s="294"/>
      <c r="D126" s="295"/>
      <c r="E126" s="257"/>
      <c r="F126" s="237">
        <f>SUM(F115:F125)</f>
        <v>0</v>
      </c>
      <c r="G126" s="218">
        <f>SUM(G115:G125)</f>
        <v>0</v>
      </c>
    </row>
    <row r="127" spans="1:7" ht="24.95" customHeight="1">
      <c r="A127" s="227"/>
      <c r="B127" s="254"/>
      <c r="C127" s="255"/>
      <c r="D127" s="256"/>
      <c r="E127" s="257"/>
      <c r="F127" s="235"/>
      <c r="G127" s="217"/>
    </row>
    <row r="128" spans="1:7" s="82" customFormat="1" ht="30" customHeight="1">
      <c r="A128" s="228" t="s">
        <v>15</v>
      </c>
      <c r="B128" s="268" t="s">
        <v>77</v>
      </c>
      <c r="C128" s="269"/>
      <c r="D128" s="270"/>
      <c r="E128" s="271"/>
      <c r="F128" s="238"/>
      <c r="G128" s="222"/>
    </row>
    <row r="129" spans="1:7" ht="24.95" customHeight="1">
      <c r="A129" s="227"/>
      <c r="B129" s="254" t="s">
        <v>245</v>
      </c>
      <c r="C129" s="255"/>
      <c r="D129" s="256"/>
      <c r="E129" s="257"/>
      <c r="F129" s="235"/>
      <c r="G129" s="216"/>
    </row>
    <row r="130" spans="1:7" ht="24.95" customHeight="1">
      <c r="A130" s="227"/>
      <c r="B130" s="254"/>
      <c r="C130" s="255"/>
      <c r="D130" s="256"/>
      <c r="E130" s="257"/>
      <c r="F130" s="235"/>
      <c r="G130" s="216"/>
    </row>
    <row r="131" spans="1:7" ht="24.95" customHeight="1">
      <c r="A131" s="227"/>
      <c r="B131" s="254" t="s">
        <v>246</v>
      </c>
      <c r="C131" s="255"/>
      <c r="D131" s="256"/>
      <c r="E131" s="257"/>
      <c r="F131" s="235"/>
      <c r="G131" s="216"/>
    </row>
    <row r="132" spans="1:7" ht="24.95" customHeight="1">
      <c r="A132" s="227"/>
      <c r="B132" s="254"/>
      <c r="C132" s="255"/>
      <c r="D132" s="256"/>
      <c r="E132" s="257"/>
      <c r="F132" s="235"/>
      <c r="G132" s="216"/>
    </row>
    <row r="133" spans="1:7" ht="24.95" customHeight="1">
      <c r="A133" s="227"/>
      <c r="B133" s="296"/>
      <c r="C133" s="259"/>
      <c r="D133" s="260"/>
      <c r="E133" s="261"/>
      <c r="F133" s="236"/>
      <c r="G133" s="216"/>
    </row>
    <row r="134" spans="1:7" ht="24.95" customHeight="1">
      <c r="A134" s="227"/>
      <c r="B134" s="258" t="s">
        <v>78</v>
      </c>
      <c r="C134" s="259"/>
      <c r="D134" s="260"/>
      <c r="E134" s="261"/>
      <c r="F134" s="236"/>
      <c r="G134" s="216"/>
    </row>
    <row r="135" spans="1:7" ht="24.95" customHeight="1">
      <c r="A135" s="227"/>
      <c r="B135" s="254" t="s">
        <v>79</v>
      </c>
      <c r="C135" s="255"/>
      <c r="D135" s="256"/>
      <c r="E135" s="257"/>
      <c r="F135" s="235"/>
      <c r="G135" s="216"/>
    </row>
    <row r="136" spans="1:7" ht="24.95" customHeight="1">
      <c r="A136" s="227"/>
      <c r="B136" s="254"/>
      <c r="C136" s="255"/>
      <c r="D136" s="256"/>
      <c r="E136" s="257"/>
      <c r="F136" s="235"/>
      <c r="G136" s="216"/>
    </row>
    <row r="137" spans="1:7" ht="24.95" customHeight="1">
      <c r="A137" s="227"/>
      <c r="B137" s="258"/>
      <c r="C137" s="259"/>
      <c r="D137" s="260"/>
      <c r="E137" s="261"/>
      <c r="F137" s="236"/>
      <c r="G137" s="216"/>
    </row>
    <row r="138" spans="1:7" ht="24.95" customHeight="1">
      <c r="A138" s="227"/>
      <c r="B138" s="258"/>
      <c r="C138" s="259"/>
      <c r="D138" s="260"/>
      <c r="E138" s="261"/>
      <c r="F138" s="236"/>
      <c r="G138" s="216"/>
    </row>
    <row r="139" spans="1:7" ht="24.95" customHeight="1">
      <c r="A139" s="227"/>
      <c r="B139" s="254" t="s">
        <v>80</v>
      </c>
      <c r="C139" s="255"/>
      <c r="D139" s="256"/>
      <c r="E139" s="257"/>
      <c r="F139" s="235"/>
      <c r="G139" s="216"/>
    </row>
    <row r="140" spans="1:7" ht="24.95" customHeight="1">
      <c r="A140" s="227"/>
      <c r="B140" s="258"/>
      <c r="C140" s="259"/>
      <c r="D140" s="260"/>
      <c r="E140" s="261"/>
      <c r="F140" s="236"/>
      <c r="G140" s="216"/>
    </row>
    <row r="141" spans="1:7" ht="24.95" customHeight="1">
      <c r="A141" s="227"/>
      <c r="B141" s="258"/>
      <c r="C141" s="259"/>
      <c r="D141" s="260"/>
      <c r="E141" s="261"/>
      <c r="F141" s="236"/>
      <c r="G141" s="216"/>
    </row>
    <row r="142" spans="1:7" ht="30" customHeight="1">
      <c r="A142" s="227"/>
      <c r="B142" s="265" t="s">
        <v>81</v>
      </c>
      <c r="C142" s="294"/>
      <c r="D142" s="295"/>
      <c r="E142" s="257"/>
      <c r="F142" s="237">
        <f>SUM(F128:F141)</f>
        <v>0</v>
      </c>
      <c r="G142" s="218">
        <f>SUM(G128:G141)</f>
        <v>0</v>
      </c>
    </row>
    <row r="143" spans="1:7" ht="24.95" customHeight="1">
      <c r="A143" s="227"/>
      <c r="B143" s="254"/>
      <c r="C143" s="255"/>
      <c r="D143" s="256"/>
      <c r="E143" s="257"/>
      <c r="F143" s="235"/>
      <c r="G143" s="217"/>
    </row>
    <row r="144" spans="1:7" s="82" customFormat="1" ht="30" customHeight="1">
      <c r="A144" s="228" t="s">
        <v>17</v>
      </c>
      <c r="B144" s="297" t="s">
        <v>82</v>
      </c>
      <c r="C144" s="298"/>
      <c r="D144" s="299"/>
      <c r="E144" s="300"/>
      <c r="F144" s="242"/>
      <c r="G144" s="222"/>
    </row>
    <row r="145" spans="1:7" ht="24.95" customHeight="1">
      <c r="A145" s="227"/>
      <c r="B145" s="272" t="s">
        <v>247</v>
      </c>
      <c r="C145" s="277"/>
      <c r="D145" s="288"/>
      <c r="E145" s="279"/>
      <c r="F145" s="239"/>
      <c r="G145" s="216"/>
    </row>
    <row r="146" spans="1:7" ht="24.95" customHeight="1">
      <c r="A146" s="227"/>
      <c r="B146" s="272" t="s">
        <v>248</v>
      </c>
      <c r="C146" s="277"/>
      <c r="D146" s="288"/>
      <c r="E146" s="279"/>
      <c r="F146" s="239"/>
      <c r="G146" s="216"/>
    </row>
    <row r="147" spans="1:7" ht="24.95" customHeight="1">
      <c r="A147" s="227"/>
      <c r="B147" s="272" t="s">
        <v>249</v>
      </c>
      <c r="C147" s="277"/>
      <c r="D147" s="288"/>
      <c r="E147" s="279"/>
      <c r="F147" s="239"/>
      <c r="G147" s="216"/>
    </row>
    <row r="148" spans="1:7" ht="24.95" customHeight="1">
      <c r="A148" s="227"/>
      <c r="B148" s="272"/>
      <c r="C148" s="277"/>
      <c r="D148" s="288"/>
      <c r="E148" s="279"/>
      <c r="F148" s="239"/>
      <c r="G148" s="216"/>
    </row>
    <row r="149" spans="1:7" ht="24.95" customHeight="1">
      <c r="A149" s="227"/>
      <c r="B149" s="280" t="s">
        <v>83</v>
      </c>
      <c r="C149" s="277"/>
      <c r="D149" s="288"/>
      <c r="E149" s="279"/>
      <c r="F149" s="239"/>
      <c r="G149" s="216"/>
    </row>
    <row r="150" spans="1:7" ht="24.95" customHeight="1">
      <c r="A150" s="227"/>
      <c r="B150" s="280"/>
      <c r="C150" s="277"/>
      <c r="D150" s="288"/>
      <c r="E150" s="279"/>
      <c r="F150" s="239"/>
      <c r="G150" s="216"/>
    </row>
    <row r="151" spans="1:7" ht="24.95" customHeight="1">
      <c r="A151" s="227"/>
      <c r="B151" s="280"/>
      <c r="C151" s="277"/>
      <c r="D151" s="288"/>
      <c r="E151" s="279"/>
      <c r="F151" s="239"/>
      <c r="G151" s="216"/>
    </row>
    <row r="152" spans="1:7" ht="24.95" customHeight="1">
      <c r="A152" s="227"/>
      <c r="B152" s="280" t="s">
        <v>95</v>
      </c>
      <c r="C152" s="277"/>
      <c r="D152" s="288"/>
      <c r="E152" s="279"/>
      <c r="F152" s="239"/>
      <c r="G152" s="216"/>
    </row>
    <row r="153" spans="1:7" ht="24.95" customHeight="1">
      <c r="A153" s="227"/>
      <c r="B153" s="280"/>
      <c r="C153" s="277"/>
      <c r="D153" s="288"/>
      <c r="E153" s="279"/>
      <c r="F153" s="239"/>
      <c r="G153" s="216"/>
    </row>
    <row r="154" spans="1:7" ht="24.95" customHeight="1">
      <c r="A154" s="227"/>
      <c r="B154" s="280"/>
      <c r="C154" s="277"/>
      <c r="D154" s="288"/>
      <c r="E154" s="279"/>
      <c r="F154" s="239"/>
      <c r="G154" s="216"/>
    </row>
    <row r="155" spans="1:7" ht="24.95" customHeight="1">
      <c r="A155" s="227"/>
      <c r="B155" s="272" t="s">
        <v>97</v>
      </c>
      <c r="C155" s="277"/>
      <c r="D155" s="288"/>
      <c r="E155" s="279"/>
      <c r="F155" s="239"/>
      <c r="G155" s="216"/>
    </row>
    <row r="156" spans="1:7" ht="24.95" customHeight="1">
      <c r="A156" s="227"/>
      <c r="B156" s="272"/>
      <c r="C156" s="277"/>
      <c r="D156" s="288"/>
      <c r="E156" s="279"/>
      <c r="F156" s="239"/>
      <c r="G156" s="216"/>
    </row>
    <row r="157" spans="1:7" ht="24.95" customHeight="1">
      <c r="A157" s="227"/>
      <c r="B157" s="272"/>
      <c r="C157" s="277"/>
      <c r="D157" s="288"/>
      <c r="E157" s="279"/>
      <c r="F157" s="239"/>
      <c r="G157" s="216"/>
    </row>
    <row r="158" spans="1:7" ht="24.95" customHeight="1">
      <c r="A158" s="227"/>
      <c r="B158" s="272" t="s">
        <v>96</v>
      </c>
      <c r="C158" s="277"/>
      <c r="D158" s="288"/>
      <c r="E158" s="279"/>
      <c r="F158" s="239"/>
      <c r="G158" s="216"/>
    </row>
    <row r="159" spans="1:7" ht="24.95" customHeight="1">
      <c r="A159" s="227"/>
      <c r="B159" s="272"/>
      <c r="C159" s="277"/>
      <c r="D159" s="288"/>
      <c r="E159" s="279"/>
      <c r="F159" s="239"/>
      <c r="G159" s="216"/>
    </row>
    <row r="160" spans="1:7" ht="24.95" customHeight="1">
      <c r="A160" s="227"/>
      <c r="B160" s="272"/>
      <c r="C160" s="277"/>
      <c r="D160" s="288"/>
      <c r="E160" s="279"/>
      <c r="F160" s="239"/>
      <c r="G160" s="216"/>
    </row>
    <row r="161" spans="1:7" ht="24.95" customHeight="1">
      <c r="A161" s="227"/>
      <c r="B161" s="272" t="s">
        <v>250</v>
      </c>
      <c r="C161" s="277"/>
      <c r="D161" s="288"/>
      <c r="E161" s="279"/>
      <c r="F161" s="239"/>
      <c r="G161" s="216"/>
    </row>
    <row r="162" spans="1:7" ht="24.95" customHeight="1">
      <c r="A162" s="227"/>
      <c r="B162" s="272"/>
      <c r="C162" s="277"/>
      <c r="D162" s="288"/>
      <c r="E162" s="279"/>
      <c r="F162" s="239"/>
      <c r="G162" s="216"/>
    </row>
    <row r="163" spans="1:7" ht="24.95" customHeight="1">
      <c r="A163" s="227"/>
      <c r="B163" s="284"/>
      <c r="C163" s="285"/>
      <c r="D163" s="288"/>
      <c r="E163" s="279"/>
      <c r="F163" s="239"/>
      <c r="G163" s="216"/>
    </row>
    <row r="164" spans="1:7" ht="24.95" customHeight="1">
      <c r="A164" s="227"/>
      <c r="B164" s="272"/>
      <c r="C164" s="277"/>
      <c r="D164" s="288"/>
      <c r="E164" s="279"/>
      <c r="F164" s="239"/>
      <c r="G164" s="216"/>
    </row>
    <row r="165" spans="1:7" ht="24.95" customHeight="1">
      <c r="A165" s="227"/>
      <c r="B165" s="272" t="s">
        <v>232</v>
      </c>
      <c r="C165" s="277"/>
      <c r="D165" s="288"/>
      <c r="E165" s="279"/>
      <c r="F165" s="239"/>
      <c r="G165" s="216"/>
    </row>
    <row r="166" spans="1:7" ht="24.95" customHeight="1">
      <c r="A166" s="227"/>
      <c r="B166" s="258"/>
      <c r="C166" s="259"/>
      <c r="D166" s="260"/>
      <c r="E166" s="261"/>
      <c r="F166" s="236"/>
      <c r="G166" s="216"/>
    </row>
    <row r="167" spans="1:7" ht="24.95" customHeight="1">
      <c r="A167" s="227"/>
      <c r="B167" s="258"/>
      <c r="C167" s="259"/>
      <c r="D167" s="260"/>
      <c r="E167" s="261"/>
      <c r="F167" s="236"/>
      <c r="G167" s="216"/>
    </row>
    <row r="168" spans="1:7" ht="24.95" customHeight="1">
      <c r="A168" s="227"/>
      <c r="B168" s="258" t="s">
        <v>84</v>
      </c>
      <c r="C168" s="259"/>
      <c r="D168" s="260"/>
      <c r="E168" s="261"/>
      <c r="F168" s="236"/>
      <c r="G168" s="216"/>
    </row>
    <row r="169" spans="1:7" ht="24.95" customHeight="1">
      <c r="A169" s="227"/>
      <c r="B169" s="272" t="s">
        <v>85</v>
      </c>
      <c r="C169" s="259"/>
      <c r="D169" s="260"/>
      <c r="E169" s="261"/>
      <c r="F169" s="236"/>
      <c r="G169" s="216"/>
    </row>
    <row r="170" spans="1:7" ht="24.95" customHeight="1">
      <c r="A170" s="227"/>
      <c r="B170" s="284"/>
      <c r="C170" s="285"/>
      <c r="D170" s="288"/>
      <c r="E170" s="279"/>
      <c r="F170" s="236"/>
      <c r="G170" s="216"/>
    </row>
    <row r="171" spans="1:7" ht="24.95" customHeight="1">
      <c r="A171" s="227"/>
      <c r="B171" s="272"/>
      <c r="C171" s="277"/>
      <c r="D171" s="288"/>
      <c r="E171" s="279"/>
      <c r="F171" s="236"/>
      <c r="G171" s="216"/>
    </row>
    <row r="172" spans="1:7" ht="24.95" customHeight="1">
      <c r="A172" s="227"/>
      <c r="B172" s="258"/>
      <c r="C172" s="259"/>
      <c r="D172" s="260"/>
      <c r="E172" s="261"/>
      <c r="F172" s="236"/>
      <c r="G172" s="216"/>
    </row>
    <row r="173" spans="1:7" ht="30" customHeight="1">
      <c r="A173" s="227"/>
      <c r="B173" s="265" t="s">
        <v>86</v>
      </c>
      <c r="C173" s="294"/>
      <c r="D173" s="301"/>
      <c r="E173" s="302"/>
      <c r="F173" s="237">
        <f>SUM(F144:F172)</f>
        <v>0</v>
      </c>
      <c r="G173" s="218">
        <f>SUM(G144:G172)</f>
        <v>0</v>
      </c>
    </row>
    <row r="174" spans="1:7" ht="24.95" customHeight="1">
      <c r="A174" s="227"/>
      <c r="B174" s="258"/>
      <c r="C174" s="259"/>
      <c r="D174" s="260"/>
      <c r="E174" s="261"/>
      <c r="F174" s="236"/>
      <c r="G174" s="216"/>
    </row>
    <row r="175" spans="1:7" s="82" customFormat="1" ht="30" customHeight="1">
      <c r="A175" s="228" t="s">
        <v>19</v>
      </c>
      <c r="B175" s="268" t="s">
        <v>87</v>
      </c>
      <c r="C175" s="269"/>
      <c r="D175" s="270"/>
      <c r="E175" s="271"/>
      <c r="F175" s="238"/>
      <c r="G175" s="222"/>
    </row>
    <row r="176" spans="1:7" ht="24.95" customHeight="1">
      <c r="A176" s="227"/>
      <c r="B176" s="254" t="s">
        <v>251</v>
      </c>
      <c r="C176" s="255"/>
      <c r="D176" s="256"/>
      <c r="E176" s="257"/>
      <c r="F176" s="235"/>
      <c r="G176" s="216"/>
    </row>
    <row r="177" spans="1:7" ht="24.95" customHeight="1">
      <c r="A177" s="227"/>
      <c r="B177" s="303" t="s">
        <v>253</v>
      </c>
      <c r="C177" s="255"/>
      <c r="D177" s="256"/>
      <c r="E177" s="257"/>
      <c r="F177" s="235"/>
      <c r="G177" s="216"/>
    </row>
    <row r="178" spans="1:7" ht="24.95" customHeight="1">
      <c r="A178" s="227"/>
      <c r="B178" s="304" t="s">
        <v>217</v>
      </c>
      <c r="C178" s="255"/>
      <c r="D178" s="256"/>
      <c r="E178" s="257"/>
      <c r="F178" s="235"/>
      <c r="G178" s="216"/>
    </row>
    <row r="179" spans="1:7" ht="24.95" customHeight="1">
      <c r="A179" s="227"/>
      <c r="B179" s="304" t="s">
        <v>218</v>
      </c>
      <c r="C179" s="255"/>
      <c r="D179" s="256"/>
      <c r="E179" s="257"/>
      <c r="F179" s="235"/>
      <c r="G179" s="216"/>
    </row>
    <row r="180" spans="1:7" ht="24.95" customHeight="1">
      <c r="A180" s="227"/>
      <c r="B180" s="258"/>
      <c r="C180" s="259"/>
      <c r="D180" s="260"/>
      <c r="E180" s="261"/>
      <c r="F180" s="236"/>
      <c r="G180" s="216"/>
    </row>
    <row r="181" spans="1:7" ht="24.95" customHeight="1">
      <c r="A181" s="227"/>
      <c r="B181" s="258"/>
      <c r="C181" s="259"/>
      <c r="D181" s="260"/>
      <c r="E181" s="261"/>
      <c r="F181" s="236"/>
      <c r="G181" s="216"/>
    </row>
    <row r="182" spans="1:7" ht="24.95" customHeight="1">
      <c r="A182" s="227"/>
      <c r="B182" s="272"/>
      <c r="C182" s="259"/>
      <c r="D182" s="260"/>
      <c r="E182" s="261"/>
      <c r="F182" s="236"/>
      <c r="G182" s="216"/>
    </row>
    <row r="183" spans="1:7" ht="24.95" customHeight="1">
      <c r="A183" s="227"/>
      <c r="B183" s="272"/>
      <c r="C183" s="259"/>
      <c r="D183" s="260"/>
      <c r="E183" s="261"/>
      <c r="F183" s="236"/>
      <c r="G183" s="216"/>
    </row>
    <row r="184" spans="1:7" ht="24.95" customHeight="1">
      <c r="A184" s="227"/>
      <c r="B184" s="305"/>
      <c r="C184" s="260"/>
      <c r="D184" s="260"/>
      <c r="E184" s="261"/>
      <c r="F184" s="236"/>
      <c r="G184" s="216"/>
    </row>
    <row r="185" spans="1:7" ht="24.95" customHeight="1">
      <c r="A185" s="227"/>
      <c r="B185" s="258"/>
      <c r="C185" s="259"/>
      <c r="D185" s="260"/>
      <c r="E185" s="261"/>
      <c r="F185" s="236"/>
      <c r="G185" s="216"/>
    </row>
    <row r="186" spans="1:7" ht="24.95" customHeight="1">
      <c r="A186" s="227"/>
      <c r="B186" s="272"/>
      <c r="C186" s="259"/>
      <c r="D186" s="260"/>
      <c r="E186" s="261"/>
      <c r="F186" s="236"/>
      <c r="G186" s="216"/>
    </row>
    <row r="187" spans="1:7" ht="24.95" customHeight="1">
      <c r="A187" s="227"/>
      <c r="B187" s="306"/>
      <c r="C187" s="259"/>
      <c r="D187" s="260"/>
      <c r="E187" s="261"/>
      <c r="F187" s="236"/>
      <c r="G187" s="216"/>
    </row>
    <row r="188" spans="1:7" ht="24.95" customHeight="1">
      <c r="A188" s="227"/>
      <c r="B188" s="307"/>
      <c r="C188" s="259"/>
      <c r="D188" s="260"/>
      <c r="E188" s="261"/>
      <c r="F188" s="236"/>
      <c r="G188" s="216"/>
    </row>
    <row r="189" spans="1:7" ht="24.95" customHeight="1">
      <c r="A189" s="227"/>
      <c r="B189" s="307"/>
      <c r="C189" s="259"/>
      <c r="D189" s="260"/>
      <c r="E189" s="261"/>
      <c r="F189" s="236"/>
      <c r="G189" s="216"/>
    </row>
    <row r="190" spans="1:7" ht="24.95" customHeight="1">
      <c r="A190" s="227"/>
      <c r="B190" s="258"/>
      <c r="C190" s="259"/>
      <c r="D190" s="260"/>
      <c r="E190" s="261"/>
      <c r="F190" s="236"/>
      <c r="G190" s="216"/>
    </row>
    <row r="191" spans="1:7" ht="24.95" customHeight="1">
      <c r="A191" s="227"/>
      <c r="B191" s="293"/>
      <c r="C191" s="308"/>
      <c r="D191" s="260"/>
      <c r="E191" s="261"/>
      <c r="F191" s="236"/>
      <c r="G191" s="216"/>
    </row>
    <row r="192" spans="1:7" ht="24.95" customHeight="1">
      <c r="A192" s="227"/>
      <c r="B192" s="258"/>
      <c r="C192" s="259"/>
      <c r="D192" s="260"/>
      <c r="E192" s="261"/>
      <c r="F192" s="236"/>
      <c r="G192" s="216"/>
    </row>
    <row r="193" spans="1:7" ht="24.95" customHeight="1">
      <c r="A193" s="227"/>
      <c r="B193" s="293"/>
      <c r="C193" s="259"/>
      <c r="D193" s="260"/>
      <c r="E193" s="261"/>
      <c r="F193" s="236"/>
      <c r="G193" s="216"/>
    </row>
    <row r="194" spans="1:7" ht="30" customHeight="1">
      <c r="A194" s="227"/>
      <c r="B194" s="265" t="s">
        <v>88</v>
      </c>
      <c r="C194" s="294"/>
      <c r="D194" s="256"/>
      <c r="E194" s="261"/>
      <c r="F194" s="243">
        <f>SUM(F175:F193)</f>
        <v>0</v>
      </c>
      <c r="G194" s="218">
        <f>SUM(G175:G193)</f>
        <v>0</v>
      </c>
    </row>
    <row r="195" spans="1:7" s="82" customFormat="1" ht="24.95" customHeight="1">
      <c r="A195" s="227"/>
      <c r="B195" s="258"/>
      <c r="C195" s="259"/>
      <c r="D195" s="260"/>
      <c r="E195" s="261"/>
      <c r="F195" s="236"/>
      <c r="G195" s="216"/>
    </row>
    <row r="196" spans="1:7" s="102" customFormat="1" ht="30" customHeight="1">
      <c r="A196" s="227"/>
      <c r="B196" s="265" t="s">
        <v>89</v>
      </c>
      <c r="C196" s="294"/>
      <c r="D196" s="301"/>
      <c r="E196" s="267"/>
      <c r="F196" s="237">
        <f>SUM(F61,F113,F126,F142,F173,F194)</f>
        <v>0</v>
      </c>
      <c r="G196" s="218">
        <f>SUM(G61,G113,G126,G142,G173,G194)</f>
        <v>0</v>
      </c>
    </row>
    <row r="197" spans="1:7" ht="24.95" customHeight="1">
      <c r="A197" s="227"/>
      <c r="B197" s="254"/>
      <c r="C197" s="255"/>
      <c r="D197" s="256"/>
      <c r="E197" s="257"/>
      <c r="F197" s="235"/>
      <c r="G197" s="217"/>
    </row>
    <row r="198" spans="1:7" ht="30" customHeight="1">
      <c r="A198" s="228" t="s">
        <v>22</v>
      </c>
      <c r="B198" s="297" t="s">
        <v>90</v>
      </c>
      <c r="C198" s="298"/>
      <c r="D198" s="299"/>
      <c r="E198" s="300"/>
      <c r="F198" s="242"/>
      <c r="G198" s="223"/>
    </row>
    <row r="199" spans="1:7" ht="24.95" customHeight="1">
      <c r="A199" s="227"/>
      <c r="B199" s="303" t="s">
        <v>252</v>
      </c>
      <c r="C199" s="277"/>
      <c r="D199" s="288"/>
      <c r="E199" s="279"/>
      <c r="F199" s="239"/>
      <c r="G199" s="217"/>
    </row>
    <row r="200" spans="1:7" ht="24.95" customHeight="1">
      <c r="A200" s="227"/>
      <c r="B200" s="304" t="s">
        <v>215</v>
      </c>
      <c r="C200" s="277"/>
      <c r="D200" s="288"/>
      <c r="E200" s="309"/>
      <c r="F200" s="244"/>
      <c r="G200" s="219"/>
    </row>
    <row r="201" spans="1:7" ht="24.95" customHeight="1">
      <c r="A201" s="227"/>
      <c r="B201" s="304" t="s">
        <v>216</v>
      </c>
      <c r="C201" s="277"/>
      <c r="D201" s="288"/>
      <c r="E201" s="279"/>
      <c r="F201" s="239"/>
      <c r="G201" s="217"/>
    </row>
    <row r="202" spans="1:7" ht="24.95" customHeight="1">
      <c r="A202" s="227"/>
      <c r="B202" s="254"/>
      <c r="C202" s="255"/>
      <c r="D202" s="256"/>
      <c r="E202" s="257"/>
      <c r="F202" s="235"/>
      <c r="G202" s="217"/>
    </row>
    <row r="203" spans="1:7" s="82" customFormat="1" ht="24.95" customHeight="1">
      <c r="A203" s="227"/>
      <c r="B203" s="254"/>
      <c r="C203" s="255"/>
      <c r="D203" s="256"/>
      <c r="E203" s="257"/>
      <c r="F203" s="235"/>
      <c r="G203" s="217"/>
    </row>
    <row r="204" spans="1:7" ht="24.95" customHeight="1">
      <c r="A204" s="227"/>
      <c r="B204" s="254"/>
      <c r="C204" s="255"/>
      <c r="D204" s="256"/>
      <c r="E204" s="257"/>
      <c r="F204" s="235"/>
      <c r="G204" s="217"/>
    </row>
    <row r="205" spans="1:7" ht="24.95" customHeight="1">
      <c r="A205" s="227"/>
      <c r="B205" s="254"/>
      <c r="C205" s="255"/>
      <c r="D205" s="256"/>
      <c r="E205" s="257"/>
      <c r="F205" s="235"/>
      <c r="G205" s="217"/>
    </row>
    <row r="206" spans="1:7" ht="24.95" customHeight="1">
      <c r="A206" s="227"/>
      <c r="B206" s="254"/>
      <c r="C206" s="255"/>
      <c r="D206" s="256"/>
      <c r="E206" s="257"/>
      <c r="F206" s="235"/>
      <c r="G206" s="217"/>
    </row>
    <row r="207" spans="1:7" ht="30" customHeight="1">
      <c r="A207" s="227"/>
      <c r="B207" s="310" t="s">
        <v>91</v>
      </c>
      <c r="C207" s="285"/>
      <c r="D207" s="288"/>
      <c r="E207" s="279"/>
      <c r="F207" s="245">
        <f>SUM(F198:F206)</f>
        <v>0</v>
      </c>
      <c r="G207" s="224">
        <f>SUM(G198:G206)</f>
        <v>0</v>
      </c>
    </row>
    <row r="208" spans="1:7" ht="24.95" customHeight="1">
      <c r="A208" s="227"/>
      <c r="B208" s="310"/>
      <c r="C208" s="285"/>
      <c r="D208" s="288"/>
      <c r="E208" s="279"/>
      <c r="F208" s="239"/>
      <c r="G208" s="221"/>
    </row>
    <row r="209" spans="1:7" ht="30" customHeight="1">
      <c r="A209" s="229" t="s">
        <v>24</v>
      </c>
      <c r="B209" s="311" t="s">
        <v>228</v>
      </c>
      <c r="C209" s="312"/>
      <c r="D209" s="313"/>
      <c r="E209" s="314"/>
      <c r="F209" s="235"/>
      <c r="G209" s="217"/>
    </row>
    <row r="210" spans="1:7" ht="24.95" customHeight="1">
      <c r="A210" s="230"/>
      <c r="B210" s="315" t="s">
        <v>230</v>
      </c>
      <c r="C210" s="316"/>
      <c r="D210" s="317"/>
      <c r="E210" s="318"/>
      <c r="F210" s="236"/>
      <c r="G210" s="216"/>
    </row>
    <row r="211" spans="1:7" ht="24.95" customHeight="1">
      <c r="A211" s="227"/>
      <c r="B211" s="310"/>
      <c r="C211" s="285"/>
      <c r="D211" s="288"/>
      <c r="E211" s="279"/>
      <c r="F211" s="239"/>
      <c r="G211" s="221"/>
    </row>
    <row r="212" spans="1:7" ht="24.95" customHeight="1">
      <c r="A212" s="227"/>
      <c r="B212" s="310"/>
      <c r="C212" s="285"/>
      <c r="D212" s="288"/>
      <c r="E212" s="279"/>
      <c r="F212" s="239"/>
      <c r="G212" s="221"/>
    </row>
    <row r="213" spans="1:7" ht="24.95" customHeight="1">
      <c r="A213" s="227"/>
      <c r="B213" s="310"/>
      <c r="C213" s="285"/>
      <c r="D213" s="288"/>
      <c r="E213" s="279"/>
      <c r="F213" s="239"/>
      <c r="G213" s="221"/>
    </row>
    <row r="214" spans="1:7" ht="24.95" customHeight="1">
      <c r="A214" s="227"/>
      <c r="B214" s="310"/>
      <c r="C214" s="285"/>
      <c r="D214" s="288"/>
      <c r="E214" s="279"/>
      <c r="F214" s="239"/>
      <c r="G214" s="221"/>
    </row>
    <row r="215" spans="1:7" ht="30" customHeight="1">
      <c r="A215" s="227"/>
      <c r="B215" s="310" t="s">
        <v>229</v>
      </c>
      <c r="C215" s="285"/>
      <c r="D215" s="288"/>
      <c r="E215" s="279"/>
      <c r="F215" s="245">
        <f>SUM(F209:F214)</f>
        <v>0</v>
      </c>
      <c r="G215" s="224">
        <f>SUM(G209:G214)</f>
        <v>0</v>
      </c>
    </row>
    <row r="216" spans="1:7" ht="24.95" customHeight="1">
      <c r="A216" s="227"/>
      <c r="B216" s="310"/>
      <c r="C216" s="285"/>
      <c r="D216" s="288"/>
      <c r="E216" s="279"/>
      <c r="F216" s="239"/>
      <c r="G216" s="221"/>
    </row>
    <row r="217" spans="1:7" ht="30" customHeight="1">
      <c r="A217" s="231"/>
      <c r="B217" s="319" t="s">
        <v>98</v>
      </c>
      <c r="C217" s="320"/>
      <c r="D217" s="320"/>
      <c r="E217" s="321"/>
      <c r="F217" s="246"/>
      <c r="G217" s="225"/>
    </row>
    <row r="218" spans="1:7" ht="24.95" customHeight="1">
      <c r="A218" s="231"/>
      <c r="B218" s="319"/>
      <c r="C218" s="320"/>
      <c r="D218" s="320"/>
      <c r="E218" s="321"/>
      <c r="F218" s="246"/>
      <c r="G218" s="225"/>
    </row>
    <row r="219" spans="1:7" ht="24.95" customHeight="1">
      <c r="A219" s="231"/>
      <c r="B219" s="322" t="s">
        <v>99</v>
      </c>
      <c r="C219" s="320"/>
      <c r="D219" s="320"/>
      <c r="E219" s="321"/>
      <c r="F219" s="246"/>
      <c r="G219" s="225"/>
    </row>
    <row r="220" spans="1:7" ht="24.95" customHeight="1" thickBot="1">
      <c r="A220" s="231"/>
      <c r="B220" s="323"/>
      <c r="C220" s="324" t="s">
        <v>129</v>
      </c>
      <c r="D220" s="325"/>
      <c r="E220" s="326" t="s">
        <v>270</v>
      </c>
      <c r="F220" s="247"/>
      <c r="G220" s="225"/>
    </row>
    <row r="221" spans="1:7" ht="24.95" customHeight="1" thickBot="1">
      <c r="A221" s="232"/>
      <c r="B221" s="327" t="s">
        <v>100</v>
      </c>
      <c r="C221" s="351">
        <v>0</v>
      </c>
      <c r="D221" s="328" t="s">
        <v>101</v>
      </c>
      <c r="E221" s="355">
        <v>0</v>
      </c>
      <c r="F221" s="248"/>
      <c r="G221" s="223"/>
    </row>
    <row r="222" spans="1:7" ht="24.95" customHeight="1">
      <c r="A222" s="232"/>
      <c r="B222" s="329" t="s">
        <v>231</v>
      </c>
      <c r="C222" s="356">
        <v>0</v>
      </c>
      <c r="D222" s="330" t="s">
        <v>102</v>
      </c>
      <c r="E222" s="352">
        <f>SUM(E221-C222)</f>
        <v>0</v>
      </c>
      <c r="F222" s="239"/>
      <c r="G222" s="216"/>
    </row>
    <row r="223" spans="1:7" ht="24.95" customHeight="1">
      <c r="A223" s="232"/>
      <c r="B223" s="331" t="s">
        <v>103</v>
      </c>
      <c r="C223" s="357">
        <f>SUM(C221+100%)</f>
        <v>1</v>
      </c>
      <c r="D223" s="332" t="s">
        <v>104</v>
      </c>
      <c r="E223" s="353">
        <f>SUM(E222/C223)</f>
        <v>0</v>
      </c>
      <c r="F223" s="249"/>
      <c r="G223" s="216"/>
    </row>
    <row r="224" spans="1:7" ht="24.95" customHeight="1">
      <c r="A224" s="232"/>
      <c r="B224" s="331" t="s">
        <v>105</v>
      </c>
      <c r="C224" s="356">
        <f>SUM(E223*C221)</f>
        <v>0</v>
      </c>
      <c r="D224" s="333"/>
      <c r="E224" s="354"/>
      <c r="F224" s="249"/>
      <c r="G224" s="224">
        <f>C224</f>
        <v>0</v>
      </c>
    </row>
    <row r="225" spans="1:13" ht="24.95" customHeight="1">
      <c r="A225" s="227"/>
      <c r="B225" s="272"/>
      <c r="C225" s="277"/>
      <c r="D225" s="288"/>
      <c r="E225" s="279"/>
      <c r="F225" s="239"/>
      <c r="G225" s="217"/>
    </row>
    <row r="226" spans="1:13" ht="24.95" customHeight="1">
      <c r="A226" s="227"/>
      <c r="B226" s="310"/>
      <c r="C226" s="277"/>
      <c r="D226" s="288"/>
      <c r="E226" s="279"/>
      <c r="F226" s="239"/>
      <c r="G226" s="216"/>
    </row>
    <row r="227" spans="1:13" ht="30" customHeight="1" thickBot="1">
      <c r="A227" s="233"/>
      <c r="B227" s="334" t="s">
        <v>92</v>
      </c>
      <c r="C227" s="335"/>
      <c r="D227" s="336"/>
      <c r="E227" s="337"/>
      <c r="F227" s="349">
        <f>SUM(F196,F207,F215,F224)</f>
        <v>0</v>
      </c>
      <c r="G227" s="350">
        <f>SUM(G196,G207,G215,G224)</f>
        <v>0</v>
      </c>
    </row>
    <row r="228" spans="1:13" s="17" customFormat="1" ht="24.95" customHeight="1" thickTop="1">
      <c r="A228" s="40"/>
      <c r="B228" s="41"/>
      <c r="C228" s="39"/>
      <c r="D228" s="42"/>
      <c r="E228" s="43"/>
      <c r="F228" s="83"/>
      <c r="G228" s="84"/>
      <c r="H228" s="38"/>
      <c r="I228" s="38"/>
      <c r="J228" s="38"/>
      <c r="K228" s="38"/>
      <c r="L228" s="38"/>
      <c r="M228" s="38"/>
    </row>
    <row r="229" spans="1:13" s="17" customFormat="1" ht="24.95" customHeight="1">
      <c r="A229" s="44" t="s">
        <v>120</v>
      </c>
      <c r="B229" s="45"/>
      <c r="C229" s="46"/>
      <c r="D229" s="45"/>
      <c r="E229" s="45"/>
      <c r="F229" s="85"/>
      <c r="G229" s="86"/>
      <c r="H229" s="38"/>
      <c r="I229" s="38"/>
      <c r="J229" s="38"/>
      <c r="K229" s="38"/>
      <c r="L229" s="38"/>
      <c r="M229" s="38"/>
    </row>
    <row r="230" spans="1:13" ht="15.75">
      <c r="F230" s="87"/>
      <c r="G230" s="87"/>
    </row>
    <row r="231" spans="1:13" ht="15.75">
      <c r="F231" s="87"/>
      <c r="G231" s="87"/>
    </row>
    <row r="232" spans="1:13" ht="15.75">
      <c r="F232" s="87"/>
      <c r="G232" s="87"/>
    </row>
    <row r="233" spans="1:13" ht="15.75">
      <c r="F233" s="87"/>
      <c r="G233" s="87"/>
    </row>
    <row r="234" spans="1:13" ht="15.75">
      <c r="F234" s="87"/>
      <c r="G234" s="87"/>
    </row>
    <row r="235" spans="1:13" ht="15.75">
      <c r="F235" s="87"/>
      <c r="G235" s="87"/>
    </row>
    <row r="236" spans="1:13" ht="15.75">
      <c r="F236" s="87"/>
      <c r="G236" s="87"/>
    </row>
    <row r="237" spans="1:13" ht="15.75">
      <c r="F237" s="87"/>
      <c r="G237" s="87"/>
    </row>
    <row r="238" spans="1:13" ht="15.75">
      <c r="F238" s="87"/>
      <c r="G238" s="87"/>
    </row>
    <row r="239" spans="1:13" ht="15.75">
      <c r="F239" s="87"/>
      <c r="G239" s="87"/>
    </row>
    <row r="240" spans="1:13" ht="15.75">
      <c r="F240" s="87"/>
      <c r="G240" s="87"/>
    </row>
    <row r="241" spans="6:7" ht="15.75">
      <c r="F241" s="87"/>
      <c r="G241" s="87"/>
    </row>
    <row r="242" spans="6:7" ht="15.75">
      <c r="F242" s="87"/>
      <c r="G242" s="87"/>
    </row>
    <row r="243" spans="6:7" ht="15.75">
      <c r="F243" s="87"/>
      <c r="G243" s="87"/>
    </row>
    <row r="244" spans="6:7" ht="15.75">
      <c r="F244" s="87"/>
      <c r="G244" s="87"/>
    </row>
    <row r="245" spans="6:7" ht="15.75">
      <c r="F245" s="87"/>
      <c r="G245" s="87"/>
    </row>
    <row r="246" spans="6:7" ht="15.75">
      <c r="F246" s="87"/>
      <c r="G246" s="87"/>
    </row>
    <row r="247" spans="6:7" ht="15.75">
      <c r="F247" s="87"/>
      <c r="G247" s="87"/>
    </row>
    <row r="248" spans="6:7" ht="15.75">
      <c r="F248" s="87"/>
      <c r="G248" s="87"/>
    </row>
    <row r="249" spans="6:7" ht="15.75">
      <c r="F249" s="87"/>
      <c r="G249" s="87"/>
    </row>
    <row r="250" spans="6:7" ht="15.75">
      <c r="F250" s="87"/>
      <c r="G250" s="87"/>
    </row>
    <row r="251" spans="6:7" ht="15.75">
      <c r="F251" s="87"/>
      <c r="G251" s="87"/>
    </row>
    <row r="252" spans="6:7" ht="15.75">
      <c r="F252" s="87"/>
      <c r="G252" s="87"/>
    </row>
    <row r="253" spans="6:7" ht="15.75">
      <c r="F253" s="87"/>
      <c r="G253" s="87"/>
    </row>
    <row r="254" spans="6:7" ht="15.75">
      <c r="F254" s="87"/>
      <c r="G254" s="87"/>
    </row>
    <row r="255" spans="6:7" ht="15.75">
      <c r="F255" s="87"/>
      <c r="G255" s="87"/>
    </row>
    <row r="256" spans="6:7" ht="15.75">
      <c r="F256" s="87"/>
      <c r="G256" s="87"/>
    </row>
    <row r="257" spans="6:7" ht="15.75">
      <c r="F257" s="87"/>
      <c r="G257" s="87"/>
    </row>
    <row r="258" spans="6:7" ht="15.75">
      <c r="F258" s="87"/>
      <c r="G258" s="87"/>
    </row>
    <row r="259" spans="6:7" ht="15.75">
      <c r="F259" s="87"/>
      <c r="G259" s="87"/>
    </row>
    <row r="260" spans="6:7" ht="15.75">
      <c r="F260" s="87"/>
      <c r="G260" s="87"/>
    </row>
    <row r="261" spans="6:7" ht="15.75">
      <c r="F261" s="87"/>
      <c r="G261" s="87"/>
    </row>
    <row r="262" spans="6:7" ht="15.75">
      <c r="F262" s="87"/>
      <c r="G262" s="87"/>
    </row>
    <row r="263" spans="6:7" ht="15.75">
      <c r="F263" s="87"/>
      <c r="G263" s="87"/>
    </row>
    <row r="264" spans="6:7" ht="15.75">
      <c r="F264" s="87"/>
      <c r="G264" s="87"/>
    </row>
    <row r="265" spans="6:7" ht="15.75">
      <c r="F265" s="87"/>
      <c r="G265" s="87"/>
    </row>
    <row r="266" spans="6:7" ht="15.75">
      <c r="F266" s="87"/>
      <c r="G266" s="87"/>
    </row>
    <row r="267" spans="6:7" ht="15.75">
      <c r="F267" s="87"/>
      <c r="G267" s="87"/>
    </row>
    <row r="268" spans="6:7" ht="15.75">
      <c r="F268" s="87"/>
      <c r="G268" s="87"/>
    </row>
    <row r="269" spans="6:7" ht="15.75">
      <c r="F269" s="87"/>
      <c r="G269" s="87"/>
    </row>
    <row r="270" spans="6:7" ht="15.75">
      <c r="F270" s="87"/>
      <c r="G270" s="87"/>
    </row>
    <row r="271" spans="6:7" ht="15.75">
      <c r="F271" s="87"/>
      <c r="G271" s="87"/>
    </row>
    <row r="272" spans="6:7" ht="15.75">
      <c r="F272" s="87"/>
      <c r="G272" s="87"/>
    </row>
    <row r="273" spans="6:7" ht="15.75">
      <c r="F273" s="87"/>
      <c r="G273" s="87"/>
    </row>
    <row r="274" spans="6:7" ht="15.75">
      <c r="F274" s="87"/>
      <c r="G274" s="87"/>
    </row>
    <row r="275" spans="6:7" ht="15.75">
      <c r="F275" s="87"/>
      <c r="G275" s="87"/>
    </row>
    <row r="276" spans="6:7" ht="15.75">
      <c r="F276" s="87"/>
      <c r="G276" s="87"/>
    </row>
    <row r="277" spans="6:7" ht="15.75">
      <c r="F277" s="87"/>
      <c r="G277" s="87"/>
    </row>
    <row r="278" spans="6:7" ht="15.75">
      <c r="F278" s="87"/>
      <c r="G278" s="87"/>
    </row>
    <row r="279" spans="6:7" ht="15.75">
      <c r="F279" s="87"/>
      <c r="G279" s="87"/>
    </row>
    <row r="280" spans="6:7" ht="15.75">
      <c r="F280" s="87"/>
      <c r="G280" s="87"/>
    </row>
    <row r="281" spans="6:7" ht="15.75">
      <c r="F281" s="87"/>
      <c r="G281" s="87"/>
    </row>
    <row r="282" spans="6:7" ht="15.75">
      <c r="F282" s="87"/>
      <c r="G282" s="87"/>
    </row>
    <row r="283" spans="6:7" ht="15.75">
      <c r="F283" s="87"/>
      <c r="G283" s="87"/>
    </row>
    <row r="284" spans="6:7" ht="15.75">
      <c r="F284" s="87"/>
      <c r="G284" s="87"/>
    </row>
    <row r="285" spans="6:7" ht="15.75">
      <c r="F285" s="87"/>
      <c r="G285" s="87"/>
    </row>
    <row r="286" spans="6:7" ht="15.75">
      <c r="F286" s="87"/>
      <c r="G286" s="87"/>
    </row>
    <row r="287" spans="6:7" ht="15.75">
      <c r="F287" s="87"/>
      <c r="G287" s="87"/>
    </row>
    <row r="288" spans="6:7" ht="15.75">
      <c r="F288" s="87"/>
      <c r="G288" s="87"/>
    </row>
    <row r="289" spans="6:7" ht="15.75">
      <c r="F289" s="87"/>
      <c r="G289" s="87"/>
    </row>
    <row r="290" spans="6:7" ht="15.75">
      <c r="F290" s="87"/>
      <c r="G290" s="87"/>
    </row>
    <row r="291" spans="6:7" ht="15.75">
      <c r="F291" s="87"/>
      <c r="G291" s="87"/>
    </row>
    <row r="292" spans="6:7" ht="15.75">
      <c r="F292" s="87"/>
      <c r="G292" s="87"/>
    </row>
    <row r="293" spans="6:7" ht="15.75">
      <c r="F293" s="87"/>
      <c r="G293" s="87"/>
    </row>
    <row r="294" spans="6:7" ht="15.75">
      <c r="F294" s="87"/>
      <c r="G294" s="87"/>
    </row>
    <row r="295" spans="6:7" ht="15.75">
      <c r="F295" s="87"/>
      <c r="G295" s="87"/>
    </row>
    <row r="296" spans="6:7" ht="15.75">
      <c r="F296" s="87"/>
      <c r="G296" s="87"/>
    </row>
    <row r="297" spans="6:7" ht="15.75">
      <c r="F297" s="87"/>
      <c r="G297" s="87"/>
    </row>
    <row r="298" spans="6:7" ht="15.75">
      <c r="F298" s="87"/>
      <c r="G298" s="87"/>
    </row>
    <row r="299" spans="6:7" ht="15.75">
      <c r="F299" s="87"/>
      <c r="G299" s="87"/>
    </row>
    <row r="300" spans="6:7" ht="15.75">
      <c r="F300" s="87"/>
      <c r="G300" s="87"/>
    </row>
    <row r="301" spans="6:7" ht="15.75">
      <c r="F301" s="87"/>
      <c r="G301" s="87"/>
    </row>
    <row r="302" spans="6:7" ht="15.75">
      <c r="F302" s="87"/>
      <c r="G302" s="87"/>
    </row>
    <row r="303" spans="6:7" ht="15.75">
      <c r="F303" s="87"/>
      <c r="G303" s="87"/>
    </row>
    <row r="304" spans="6:7" ht="15.75">
      <c r="F304" s="87"/>
      <c r="G304" s="87"/>
    </row>
    <row r="305" spans="6:7" ht="15.75">
      <c r="F305" s="87"/>
      <c r="G305" s="87"/>
    </row>
    <row r="306" spans="6:7" ht="15.75">
      <c r="F306" s="87"/>
      <c r="G306" s="87"/>
    </row>
    <row r="307" spans="6:7" ht="15.75">
      <c r="F307" s="87"/>
      <c r="G307" s="87"/>
    </row>
    <row r="308" spans="6:7" ht="15.75">
      <c r="F308" s="87"/>
      <c r="G308" s="87"/>
    </row>
    <row r="309" spans="6:7" ht="15.75">
      <c r="F309" s="87"/>
      <c r="G309" s="87"/>
    </row>
    <row r="310" spans="6:7" ht="15.75">
      <c r="F310" s="87"/>
      <c r="G310" s="87"/>
    </row>
    <row r="311" spans="6:7" ht="15.75">
      <c r="F311" s="87"/>
      <c r="G311" s="87"/>
    </row>
    <row r="312" spans="6:7" ht="15.75">
      <c r="F312" s="87"/>
      <c r="G312" s="87"/>
    </row>
    <row r="313" spans="6:7" ht="15.75">
      <c r="F313" s="87"/>
      <c r="G313" s="87"/>
    </row>
    <row r="314" spans="6:7" ht="15.75">
      <c r="F314" s="87"/>
      <c r="G314" s="87"/>
    </row>
    <row r="315" spans="6:7" ht="15.75">
      <c r="F315" s="87"/>
      <c r="G315" s="87"/>
    </row>
    <row r="316" spans="6:7" ht="15.75">
      <c r="F316" s="87"/>
      <c r="G316" s="87"/>
    </row>
    <row r="317" spans="6:7" ht="15.75">
      <c r="F317" s="87"/>
      <c r="G317" s="87"/>
    </row>
    <row r="318" spans="6:7" ht="15.75">
      <c r="F318" s="87"/>
      <c r="G318" s="87"/>
    </row>
    <row r="319" spans="6:7" ht="15.75">
      <c r="F319" s="87"/>
      <c r="G319" s="87"/>
    </row>
    <row r="320" spans="6:7" ht="15.75">
      <c r="F320" s="87"/>
      <c r="G320" s="87"/>
    </row>
    <row r="321" spans="6:7" ht="15.75">
      <c r="F321" s="87"/>
      <c r="G321" s="87"/>
    </row>
    <row r="322" spans="6:7" ht="15.75">
      <c r="F322" s="87"/>
      <c r="G322" s="87"/>
    </row>
    <row r="323" spans="6:7" ht="15.75">
      <c r="F323" s="87"/>
      <c r="G323" s="87"/>
    </row>
    <row r="324" spans="6:7" ht="15.75">
      <c r="F324" s="87"/>
      <c r="G324" s="87"/>
    </row>
    <row r="325" spans="6:7" ht="15.75">
      <c r="F325" s="87"/>
      <c r="G325" s="87"/>
    </row>
    <row r="326" spans="6:7" ht="15.75">
      <c r="F326" s="87"/>
      <c r="G326" s="87"/>
    </row>
    <row r="327" spans="6:7" ht="15.75">
      <c r="F327" s="87"/>
      <c r="G327" s="87"/>
    </row>
    <row r="328" spans="6:7" ht="15.75">
      <c r="F328" s="87"/>
      <c r="G328" s="87"/>
    </row>
    <row r="329" spans="6:7" ht="15.75">
      <c r="F329" s="87"/>
      <c r="G329" s="87"/>
    </row>
    <row r="330" spans="6:7" ht="15.75">
      <c r="F330" s="87"/>
      <c r="G330" s="87"/>
    </row>
    <row r="331" spans="6:7" ht="15.75">
      <c r="F331" s="87"/>
      <c r="G331" s="87"/>
    </row>
    <row r="332" spans="6:7" ht="15.75">
      <c r="F332" s="87"/>
      <c r="G332" s="87"/>
    </row>
    <row r="333" spans="6:7" ht="15.75">
      <c r="F333" s="87"/>
      <c r="G333" s="87"/>
    </row>
    <row r="334" spans="6:7" ht="15.75">
      <c r="F334" s="87"/>
      <c r="G334" s="87"/>
    </row>
    <row r="335" spans="6:7" ht="15.75">
      <c r="F335" s="87"/>
      <c r="G335" s="87"/>
    </row>
    <row r="336" spans="6:7" ht="15.75">
      <c r="F336" s="87"/>
      <c r="G336" s="87"/>
    </row>
    <row r="337" spans="6:7" ht="15.75">
      <c r="F337" s="87"/>
      <c r="G337" s="87"/>
    </row>
    <row r="338" spans="6:7" ht="15.75">
      <c r="F338" s="87"/>
      <c r="G338" s="87"/>
    </row>
    <row r="339" spans="6:7" ht="15.75">
      <c r="F339" s="87"/>
      <c r="G339" s="87"/>
    </row>
    <row r="340" spans="6:7" ht="15.75">
      <c r="F340" s="87"/>
      <c r="G340" s="87"/>
    </row>
    <row r="341" spans="6:7" ht="15.75">
      <c r="F341" s="87"/>
      <c r="G341" s="87"/>
    </row>
    <row r="342" spans="6:7" ht="15.75">
      <c r="F342" s="87"/>
      <c r="G342" s="87"/>
    </row>
    <row r="343" spans="6:7" ht="15.75">
      <c r="F343" s="87"/>
      <c r="G343" s="87"/>
    </row>
    <row r="344" spans="6:7" ht="15.75">
      <c r="F344" s="87"/>
      <c r="G344" s="87"/>
    </row>
    <row r="345" spans="6:7" ht="15.75">
      <c r="F345" s="87"/>
      <c r="G345" s="87"/>
    </row>
    <row r="346" spans="6:7" ht="15.75">
      <c r="F346" s="87"/>
      <c r="G346" s="87"/>
    </row>
    <row r="347" spans="6:7" ht="15.75">
      <c r="F347" s="87"/>
      <c r="G347" s="87"/>
    </row>
    <row r="348" spans="6:7" ht="15.75">
      <c r="F348" s="87"/>
      <c r="G348" s="87"/>
    </row>
    <row r="349" spans="6:7" ht="15.75">
      <c r="F349" s="87"/>
      <c r="G349" s="87"/>
    </row>
    <row r="350" spans="6:7" ht="15.75">
      <c r="F350" s="87"/>
      <c r="G350" s="87"/>
    </row>
    <row r="351" spans="6:7" ht="15.75">
      <c r="F351" s="87"/>
      <c r="G351" s="87"/>
    </row>
    <row r="352" spans="6:7" ht="15.75">
      <c r="F352" s="87"/>
      <c r="G352" s="87"/>
    </row>
    <row r="353" spans="6:7" ht="15.75">
      <c r="F353" s="87"/>
      <c r="G353" s="87"/>
    </row>
    <row r="354" spans="6:7" ht="15.75">
      <c r="F354" s="87"/>
      <c r="G354" s="87"/>
    </row>
    <row r="355" spans="6:7" ht="15.75">
      <c r="F355" s="87"/>
      <c r="G355" s="87"/>
    </row>
    <row r="356" spans="6:7" ht="15.75">
      <c r="F356" s="87"/>
      <c r="G356" s="87"/>
    </row>
    <row r="357" spans="6:7" ht="15.75">
      <c r="F357" s="87"/>
      <c r="G357" s="87"/>
    </row>
    <row r="358" spans="6:7" ht="15.75">
      <c r="F358" s="87"/>
      <c r="G358" s="87"/>
    </row>
    <row r="359" spans="6:7" ht="15.75">
      <c r="F359" s="87"/>
      <c r="G359" s="87"/>
    </row>
    <row r="360" spans="6:7" ht="15.75">
      <c r="F360" s="87"/>
      <c r="G360" s="87"/>
    </row>
    <row r="361" spans="6:7" ht="15.75">
      <c r="F361" s="87"/>
      <c r="G361" s="87"/>
    </row>
    <row r="362" spans="6:7" ht="15.75">
      <c r="F362" s="87"/>
      <c r="G362" s="87"/>
    </row>
    <row r="363" spans="6:7" ht="15.75">
      <c r="F363" s="87"/>
      <c r="G363" s="87"/>
    </row>
    <row r="364" spans="6:7" ht="15.75">
      <c r="F364" s="87"/>
      <c r="G364" s="87"/>
    </row>
    <row r="365" spans="6:7" ht="15.75">
      <c r="F365" s="87"/>
      <c r="G365" s="87"/>
    </row>
    <row r="366" spans="6:7" ht="15.75">
      <c r="F366" s="87"/>
      <c r="G366" s="87"/>
    </row>
    <row r="367" spans="6:7" ht="15.75">
      <c r="F367" s="87"/>
      <c r="G367" s="87"/>
    </row>
    <row r="368" spans="6:7" ht="15.75">
      <c r="F368" s="87"/>
      <c r="G368" s="87"/>
    </row>
    <row r="369" spans="6:7" ht="15.75">
      <c r="F369" s="87"/>
      <c r="G369" s="87"/>
    </row>
    <row r="370" spans="6:7" ht="15.75">
      <c r="F370" s="87"/>
      <c r="G370" s="87"/>
    </row>
    <row r="371" spans="6:7" ht="15.75">
      <c r="F371" s="87"/>
      <c r="G371" s="87"/>
    </row>
    <row r="372" spans="6:7" ht="15.75">
      <c r="F372" s="87"/>
      <c r="G372" s="87"/>
    </row>
    <row r="373" spans="6:7" ht="15.75">
      <c r="F373" s="87"/>
      <c r="G373" s="87"/>
    </row>
    <row r="374" spans="6:7" ht="15.75">
      <c r="F374" s="87"/>
      <c r="G374" s="87"/>
    </row>
    <row r="375" spans="6:7" ht="15.75">
      <c r="F375" s="87"/>
      <c r="G375" s="87"/>
    </row>
    <row r="376" spans="6:7" ht="15.75">
      <c r="F376" s="87"/>
      <c r="G376" s="87"/>
    </row>
    <row r="377" spans="6:7" ht="15.75">
      <c r="F377" s="87"/>
      <c r="G377" s="87"/>
    </row>
    <row r="378" spans="6:7" ht="15.75">
      <c r="F378" s="87"/>
      <c r="G378" s="87"/>
    </row>
    <row r="379" spans="6:7" ht="15.75">
      <c r="F379" s="87"/>
      <c r="G379" s="87"/>
    </row>
    <row r="380" spans="6:7" ht="15.75">
      <c r="F380" s="87"/>
      <c r="G380" s="87"/>
    </row>
    <row r="381" spans="6:7" ht="15.75">
      <c r="F381" s="87"/>
      <c r="G381" s="87"/>
    </row>
    <row r="382" spans="6:7" ht="15.75">
      <c r="F382" s="87"/>
      <c r="G382" s="87"/>
    </row>
    <row r="383" spans="6:7" ht="15.75">
      <c r="F383" s="87"/>
      <c r="G383" s="87"/>
    </row>
    <row r="384" spans="6:7" ht="15.75">
      <c r="F384" s="87"/>
      <c r="G384" s="87"/>
    </row>
    <row r="385" spans="6:7" ht="15.75">
      <c r="F385" s="87"/>
      <c r="G385" s="87"/>
    </row>
    <row r="386" spans="6:7" ht="15.75">
      <c r="F386" s="87"/>
      <c r="G386" s="87"/>
    </row>
    <row r="387" spans="6:7" ht="15.75">
      <c r="F387" s="87"/>
      <c r="G387" s="87"/>
    </row>
    <row r="388" spans="6:7" ht="15.75">
      <c r="F388" s="87"/>
      <c r="G388" s="87"/>
    </row>
    <row r="389" spans="6:7" ht="15.75">
      <c r="F389" s="87"/>
      <c r="G389" s="87"/>
    </row>
    <row r="390" spans="6:7" ht="15.75">
      <c r="F390" s="87"/>
      <c r="G390" s="87"/>
    </row>
    <row r="391" spans="6:7" ht="15.75">
      <c r="F391" s="87"/>
      <c r="G391" s="87"/>
    </row>
    <row r="392" spans="6:7" ht="15.75">
      <c r="F392" s="87"/>
      <c r="G392" s="87"/>
    </row>
    <row r="393" spans="6:7" ht="15.75">
      <c r="F393" s="87"/>
      <c r="G393" s="87"/>
    </row>
    <row r="394" spans="6:7" ht="15.75">
      <c r="F394" s="87"/>
      <c r="G394" s="87"/>
    </row>
    <row r="395" spans="6:7" ht="15.75">
      <c r="F395" s="87"/>
      <c r="G395" s="87"/>
    </row>
    <row r="396" spans="6:7" ht="15.75">
      <c r="F396" s="87"/>
      <c r="G396" s="87"/>
    </row>
    <row r="397" spans="6:7" ht="15.75">
      <c r="F397" s="87"/>
      <c r="G397" s="87"/>
    </row>
    <row r="398" spans="6:7" ht="15.75">
      <c r="F398" s="87"/>
      <c r="G398" s="87"/>
    </row>
    <row r="399" spans="6:7" ht="15.75">
      <c r="F399" s="87"/>
      <c r="G399" s="87"/>
    </row>
    <row r="400" spans="6:7" ht="15.75">
      <c r="F400" s="87"/>
      <c r="G400" s="87"/>
    </row>
    <row r="401" spans="6:7" ht="15.75">
      <c r="F401" s="87"/>
      <c r="G401" s="87"/>
    </row>
    <row r="402" spans="6:7" ht="15.75">
      <c r="F402" s="87"/>
      <c r="G402" s="87"/>
    </row>
    <row r="403" spans="6:7" ht="15.75">
      <c r="F403" s="87"/>
      <c r="G403" s="87"/>
    </row>
    <row r="404" spans="6:7" ht="15.75">
      <c r="F404" s="87"/>
      <c r="G404" s="87"/>
    </row>
    <row r="405" spans="6:7" ht="15.75">
      <c r="F405" s="87"/>
      <c r="G405" s="87"/>
    </row>
    <row r="406" spans="6:7" ht="15.75">
      <c r="F406" s="87"/>
      <c r="G406" s="87"/>
    </row>
    <row r="407" spans="6:7" ht="15.75">
      <c r="F407" s="87"/>
      <c r="G407" s="87"/>
    </row>
    <row r="408" spans="6:7" ht="15.75">
      <c r="F408" s="87"/>
      <c r="G408" s="87"/>
    </row>
    <row r="409" spans="6:7" ht="15.75">
      <c r="F409" s="87"/>
      <c r="G409" s="87"/>
    </row>
    <row r="410" spans="6:7" ht="15.75">
      <c r="F410" s="87"/>
      <c r="G410" s="87"/>
    </row>
    <row r="411" spans="6:7" ht="15.75">
      <c r="F411" s="87"/>
      <c r="G411" s="87"/>
    </row>
    <row r="412" spans="6:7" ht="15.75">
      <c r="F412" s="87"/>
      <c r="G412" s="87"/>
    </row>
    <row r="413" spans="6:7" ht="15.75">
      <c r="F413" s="87"/>
      <c r="G413" s="87"/>
    </row>
    <row r="414" spans="6:7" ht="15.75">
      <c r="F414" s="87"/>
      <c r="G414" s="87"/>
    </row>
    <row r="415" spans="6:7" ht="15.75">
      <c r="F415" s="87"/>
      <c r="G415" s="87"/>
    </row>
    <row r="416" spans="6:7" ht="15.75">
      <c r="F416" s="87"/>
      <c r="G416" s="87"/>
    </row>
    <row r="417" spans="6:7" ht="15.75">
      <c r="F417" s="87"/>
      <c r="G417" s="87"/>
    </row>
    <row r="418" spans="6:7" ht="15.75">
      <c r="F418" s="87"/>
      <c r="G418" s="87"/>
    </row>
    <row r="419" spans="6:7" ht="15.75">
      <c r="F419" s="87"/>
      <c r="G419" s="87"/>
    </row>
    <row r="420" spans="6:7" ht="15.75">
      <c r="F420" s="87"/>
      <c r="G420" s="87"/>
    </row>
    <row r="421" spans="6:7" ht="15.75">
      <c r="F421" s="87"/>
      <c r="G421" s="87"/>
    </row>
    <row r="422" spans="6:7" ht="15.75">
      <c r="F422" s="87"/>
      <c r="G422" s="87"/>
    </row>
    <row r="423" spans="6:7" ht="15.75">
      <c r="F423" s="87"/>
      <c r="G423" s="87"/>
    </row>
    <row r="424" spans="6:7" ht="15.75">
      <c r="F424" s="87"/>
      <c r="G424" s="87"/>
    </row>
    <row r="425" spans="6:7" ht="15.75">
      <c r="F425" s="87"/>
      <c r="G425" s="87"/>
    </row>
    <row r="426" spans="6:7" ht="15.75">
      <c r="F426" s="87"/>
      <c r="G426" s="87"/>
    </row>
    <row r="427" spans="6:7" ht="15.75">
      <c r="F427" s="87"/>
      <c r="G427" s="87"/>
    </row>
    <row r="428" spans="6:7" ht="15.75">
      <c r="F428" s="87"/>
      <c r="G428" s="87"/>
    </row>
    <row r="429" spans="6:7" ht="15.75">
      <c r="F429" s="87"/>
      <c r="G429" s="87"/>
    </row>
    <row r="430" spans="6:7" ht="15.75">
      <c r="F430" s="87"/>
      <c r="G430" s="87"/>
    </row>
    <row r="431" spans="6:7" ht="15.75">
      <c r="F431" s="87"/>
      <c r="G431" s="87"/>
    </row>
    <row r="432" spans="6:7" ht="15.75">
      <c r="F432" s="87"/>
      <c r="G432" s="87"/>
    </row>
    <row r="433" spans="6:7" ht="15.75">
      <c r="F433" s="87"/>
      <c r="G433" s="87"/>
    </row>
    <row r="434" spans="6:7" ht="15.75">
      <c r="F434" s="87"/>
      <c r="G434" s="87"/>
    </row>
    <row r="435" spans="6:7" ht="15.75">
      <c r="F435" s="87"/>
      <c r="G435" s="87"/>
    </row>
    <row r="436" spans="6:7" ht="15.75">
      <c r="F436" s="87"/>
      <c r="G436" s="87"/>
    </row>
    <row r="437" spans="6:7" ht="15.75">
      <c r="F437" s="87"/>
      <c r="G437" s="87"/>
    </row>
    <row r="438" spans="6:7" ht="15.75">
      <c r="F438" s="87"/>
      <c r="G438" s="87"/>
    </row>
    <row r="439" spans="6:7" ht="15.75">
      <c r="F439" s="87"/>
      <c r="G439" s="87"/>
    </row>
    <row r="440" spans="6:7" ht="15.75">
      <c r="F440" s="87"/>
      <c r="G440" s="87"/>
    </row>
    <row r="441" spans="6:7" ht="15.75">
      <c r="F441" s="87"/>
      <c r="G441" s="87"/>
    </row>
    <row r="442" spans="6:7" ht="15.75">
      <c r="F442" s="87"/>
      <c r="G442" s="87"/>
    </row>
    <row r="443" spans="6:7" ht="15.75">
      <c r="F443" s="87"/>
      <c r="G443" s="87"/>
    </row>
    <row r="444" spans="6:7" ht="15.75">
      <c r="F444" s="87"/>
      <c r="G444" s="87"/>
    </row>
    <row r="445" spans="6:7" ht="15.75">
      <c r="F445" s="87"/>
      <c r="G445" s="87"/>
    </row>
    <row r="446" spans="6:7" ht="15.75">
      <c r="F446" s="87"/>
      <c r="G446" s="87"/>
    </row>
    <row r="447" spans="6:7" ht="15.75">
      <c r="F447" s="87"/>
      <c r="G447" s="87"/>
    </row>
    <row r="448" spans="6:7" ht="15.75">
      <c r="F448" s="87"/>
      <c r="G448" s="87"/>
    </row>
    <row r="449" spans="6:7" ht="15.75">
      <c r="F449" s="87"/>
      <c r="G449" s="87"/>
    </row>
    <row r="450" spans="6:7" ht="15.75">
      <c r="F450" s="87"/>
      <c r="G450" s="87"/>
    </row>
    <row r="451" spans="6:7" ht="15.75">
      <c r="F451" s="87"/>
      <c r="G451" s="87"/>
    </row>
    <row r="452" spans="6:7" ht="15.75">
      <c r="F452" s="87"/>
      <c r="G452" s="87"/>
    </row>
    <row r="453" spans="6:7" ht="15.75">
      <c r="F453" s="87"/>
      <c r="G453" s="87"/>
    </row>
    <row r="454" spans="6:7" ht="15.75">
      <c r="F454" s="87"/>
      <c r="G454" s="87"/>
    </row>
    <row r="455" spans="6:7" ht="15.75">
      <c r="F455" s="87"/>
      <c r="G455" s="87"/>
    </row>
    <row r="456" spans="6:7" ht="15.75">
      <c r="F456" s="87"/>
      <c r="G456" s="87"/>
    </row>
    <row r="457" spans="6:7" ht="15.75">
      <c r="F457" s="87"/>
      <c r="G457" s="87"/>
    </row>
    <row r="458" spans="6:7" ht="15.75">
      <c r="F458" s="87"/>
      <c r="G458" s="87"/>
    </row>
    <row r="459" spans="6:7" ht="15.75">
      <c r="F459" s="87"/>
      <c r="G459" s="87"/>
    </row>
    <row r="460" spans="6:7" ht="15.75">
      <c r="F460" s="87"/>
      <c r="G460" s="87"/>
    </row>
    <row r="461" spans="6:7" ht="15.75">
      <c r="F461" s="87"/>
      <c r="G461" s="87"/>
    </row>
    <row r="462" spans="6:7" ht="15.75">
      <c r="F462" s="87"/>
      <c r="G462" s="87"/>
    </row>
    <row r="463" spans="6:7" ht="15.75">
      <c r="F463" s="87"/>
      <c r="G463" s="87"/>
    </row>
    <row r="464" spans="6:7" ht="15.75">
      <c r="F464" s="87"/>
      <c r="G464" s="87"/>
    </row>
    <row r="465" spans="6:7" ht="15.75">
      <c r="F465" s="87"/>
      <c r="G465" s="87"/>
    </row>
    <row r="466" spans="6:7" ht="15.75">
      <c r="F466" s="87"/>
      <c r="G466" s="87"/>
    </row>
    <row r="467" spans="6:7" ht="15.75">
      <c r="F467" s="87"/>
      <c r="G467" s="87"/>
    </row>
    <row r="468" spans="6:7" ht="15.75">
      <c r="F468" s="87"/>
      <c r="G468" s="87"/>
    </row>
    <row r="469" spans="6:7" ht="15.75">
      <c r="F469" s="87"/>
      <c r="G469" s="87"/>
    </row>
    <row r="470" spans="6:7" ht="15.75">
      <c r="F470" s="87"/>
      <c r="G470" s="87"/>
    </row>
    <row r="471" spans="6:7" ht="15.75">
      <c r="F471" s="87"/>
      <c r="G471" s="87"/>
    </row>
    <row r="472" spans="6:7" ht="15.75">
      <c r="F472" s="87"/>
      <c r="G472" s="87"/>
    </row>
    <row r="473" spans="6:7" ht="15.75">
      <c r="F473" s="87"/>
      <c r="G473" s="87"/>
    </row>
    <row r="474" spans="6:7" ht="15.75">
      <c r="F474" s="87"/>
      <c r="G474" s="87"/>
    </row>
    <row r="475" spans="6:7" ht="15.75">
      <c r="F475" s="87"/>
      <c r="G475" s="87"/>
    </row>
    <row r="476" spans="6:7" ht="15.75">
      <c r="F476" s="87"/>
      <c r="G476" s="87"/>
    </row>
    <row r="477" spans="6:7" ht="15.75">
      <c r="F477" s="87"/>
      <c r="G477" s="87"/>
    </row>
    <row r="478" spans="6:7" ht="15.75">
      <c r="F478" s="87"/>
      <c r="G478" s="87"/>
    </row>
    <row r="479" spans="6:7" ht="15.75">
      <c r="F479" s="87"/>
      <c r="G479" s="87"/>
    </row>
    <row r="480" spans="6:7" ht="15.75">
      <c r="F480" s="87"/>
      <c r="G480" s="87"/>
    </row>
    <row r="481" spans="6:7" ht="15.75">
      <c r="F481" s="87"/>
      <c r="G481" s="87"/>
    </row>
    <row r="482" spans="6:7" ht="15.75">
      <c r="F482" s="87"/>
      <c r="G482" s="87"/>
    </row>
    <row r="483" spans="6:7" ht="15.75">
      <c r="F483" s="87"/>
      <c r="G483" s="87"/>
    </row>
    <row r="484" spans="6:7" ht="15.75">
      <c r="F484" s="87"/>
      <c r="G484" s="87"/>
    </row>
    <row r="485" spans="6:7" ht="15.75">
      <c r="F485" s="87"/>
      <c r="G485" s="87"/>
    </row>
    <row r="486" spans="6:7" ht="15.75">
      <c r="F486" s="87"/>
      <c r="G486" s="87"/>
    </row>
    <row r="487" spans="6:7" ht="15.75">
      <c r="F487" s="87"/>
      <c r="G487" s="87"/>
    </row>
    <row r="488" spans="6:7" ht="15.75">
      <c r="F488" s="87"/>
      <c r="G488" s="87"/>
    </row>
    <row r="489" spans="6:7" ht="15.75">
      <c r="F489" s="87"/>
      <c r="G489" s="87"/>
    </row>
    <row r="490" spans="6:7" ht="15.75">
      <c r="F490" s="87"/>
      <c r="G490" s="87"/>
    </row>
    <row r="491" spans="6:7" ht="15.75">
      <c r="F491" s="87"/>
      <c r="G491" s="87"/>
    </row>
    <row r="492" spans="6:7" ht="15.75">
      <c r="F492" s="87"/>
      <c r="G492" s="87"/>
    </row>
    <row r="493" spans="6:7" ht="15.75">
      <c r="F493" s="87"/>
      <c r="G493" s="87"/>
    </row>
    <row r="494" spans="6:7" ht="15.75">
      <c r="F494" s="87"/>
      <c r="G494" s="87"/>
    </row>
    <row r="495" spans="6:7" ht="15.75">
      <c r="F495" s="87"/>
      <c r="G495" s="87"/>
    </row>
    <row r="496" spans="6:7" ht="15.75">
      <c r="F496" s="87"/>
      <c r="G496" s="87"/>
    </row>
    <row r="497" spans="6:7" ht="15.75">
      <c r="F497" s="87"/>
      <c r="G497" s="87"/>
    </row>
    <row r="498" spans="6:7" ht="15.75">
      <c r="F498" s="87"/>
      <c r="G498" s="87"/>
    </row>
    <row r="499" spans="6:7" ht="15.75">
      <c r="F499" s="87"/>
      <c r="G499" s="87"/>
    </row>
    <row r="500" spans="6:7" ht="15.75">
      <c r="F500" s="87"/>
      <c r="G500" s="87"/>
    </row>
    <row r="501" spans="6:7" ht="15.75">
      <c r="F501" s="87"/>
      <c r="G501" s="87"/>
    </row>
    <row r="502" spans="6:7" ht="15.75">
      <c r="F502" s="87"/>
      <c r="G502" s="87"/>
    </row>
    <row r="503" spans="6:7" ht="15.75">
      <c r="F503" s="87"/>
      <c r="G503" s="87"/>
    </row>
    <row r="504" spans="6:7" ht="15.75">
      <c r="F504" s="87"/>
      <c r="G504" s="87"/>
    </row>
    <row r="505" spans="6:7" ht="15.75">
      <c r="F505" s="87"/>
      <c r="G505" s="87"/>
    </row>
    <row r="506" spans="6:7" ht="15.75">
      <c r="F506" s="87"/>
      <c r="G506" s="87"/>
    </row>
    <row r="507" spans="6:7" ht="15.75">
      <c r="F507" s="87"/>
      <c r="G507" s="87"/>
    </row>
    <row r="508" spans="6:7" ht="15.75">
      <c r="F508" s="87"/>
      <c r="G508" s="87"/>
    </row>
    <row r="509" spans="6:7" ht="15.75">
      <c r="F509" s="87"/>
      <c r="G509" s="87"/>
    </row>
    <row r="510" spans="6:7" ht="15.75">
      <c r="F510" s="87"/>
      <c r="G510" s="87"/>
    </row>
    <row r="511" spans="6:7" ht="15.75">
      <c r="F511" s="87"/>
      <c r="G511" s="87"/>
    </row>
    <row r="512" spans="6:7" ht="15.75">
      <c r="F512" s="87"/>
      <c r="G512" s="87"/>
    </row>
    <row r="513" spans="6:7" ht="15.75">
      <c r="F513" s="87"/>
      <c r="G513" s="87"/>
    </row>
    <row r="514" spans="6:7" ht="15.75">
      <c r="F514" s="87"/>
      <c r="G514" s="87"/>
    </row>
    <row r="515" spans="6:7" ht="15.75">
      <c r="F515" s="87"/>
      <c r="G515" s="87"/>
    </row>
    <row r="516" spans="6:7" ht="15.75">
      <c r="F516" s="87"/>
      <c r="G516" s="87"/>
    </row>
    <row r="517" spans="6:7" ht="15.75">
      <c r="F517" s="87"/>
      <c r="G517" s="87"/>
    </row>
    <row r="518" spans="6:7" ht="15.75">
      <c r="F518" s="87"/>
      <c r="G518" s="87"/>
    </row>
    <row r="519" spans="6:7" ht="15.75">
      <c r="F519" s="87"/>
      <c r="G519" s="87"/>
    </row>
    <row r="520" spans="6:7" ht="15.75">
      <c r="F520" s="87"/>
      <c r="G520" s="87"/>
    </row>
    <row r="521" spans="6:7" ht="15.75">
      <c r="F521" s="87"/>
      <c r="G521" s="87"/>
    </row>
    <row r="522" spans="6:7" ht="15.75">
      <c r="F522" s="87"/>
      <c r="G522" s="87"/>
    </row>
    <row r="523" spans="6:7" ht="15.75">
      <c r="F523" s="87"/>
      <c r="G523" s="87"/>
    </row>
    <row r="524" spans="6:7" ht="15.75">
      <c r="F524" s="87"/>
      <c r="G524" s="87"/>
    </row>
    <row r="525" spans="6:7" ht="15.75">
      <c r="F525" s="87"/>
      <c r="G525" s="87"/>
    </row>
    <row r="526" spans="6:7" ht="15.75">
      <c r="F526" s="87"/>
      <c r="G526" s="87"/>
    </row>
    <row r="527" spans="6:7" ht="15.75">
      <c r="F527" s="87"/>
      <c r="G527" s="87"/>
    </row>
    <row r="528" spans="6:7" ht="15.75">
      <c r="F528" s="87"/>
      <c r="G528" s="87"/>
    </row>
    <row r="529" spans="6:7" ht="15.75">
      <c r="F529" s="87"/>
      <c r="G529" s="87"/>
    </row>
    <row r="530" spans="6:7" ht="15.75">
      <c r="F530" s="87"/>
      <c r="G530" s="87"/>
    </row>
    <row r="531" spans="6:7" ht="15.75">
      <c r="F531" s="87"/>
      <c r="G531" s="87"/>
    </row>
    <row r="532" spans="6:7" ht="15.75">
      <c r="F532" s="87"/>
      <c r="G532" s="87"/>
    </row>
    <row r="533" spans="6:7" ht="15.75">
      <c r="F533" s="87"/>
      <c r="G533" s="87"/>
    </row>
    <row r="534" spans="6:7" ht="15.75">
      <c r="F534" s="87"/>
      <c r="G534" s="87"/>
    </row>
    <row r="535" spans="6:7" ht="15.75">
      <c r="F535" s="87"/>
      <c r="G535" s="87"/>
    </row>
    <row r="536" spans="6:7" ht="15.75">
      <c r="F536" s="87"/>
      <c r="G536" s="87"/>
    </row>
    <row r="537" spans="6:7" ht="15.75">
      <c r="F537" s="87"/>
      <c r="G537" s="87"/>
    </row>
    <row r="538" spans="6:7" ht="15.75">
      <c r="F538" s="87"/>
      <c r="G538" s="87"/>
    </row>
    <row r="539" spans="6:7" ht="15.75">
      <c r="F539" s="87"/>
      <c r="G539" s="87"/>
    </row>
    <row r="540" spans="6:7" ht="15.75">
      <c r="F540" s="87"/>
      <c r="G540" s="87"/>
    </row>
    <row r="541" spans="6:7" ht="15.75">
      <c r="F541" s="87"/>
      <c r="G541" s="87"/>
    </row>
    <row r="542" spans="6:7" ht="15.75">
      <c r="F542" s="87"/>
      <c r="G542" s="87"/>
    </row>
    <row r="543" spans="6:7" ht="15.75">
      <c r="F543" s="87"/>
      <c r="G543" s="87"/>
    </row>
    <row r="544" spans="6:7" ht="15.75">
      <c r="F544" s="87"/>
      <c r="G544" s="87"/>
    </row>
    <row r="545" spans="6:7" ht="15.75">
      <c r="F545" s="87"/>
      <c r="G545" s="87"/>
    </row>
    <row r="546" spans="6:7" ht="15.75">
      <c r="F546" s="87"/>
      <c r="G546" s="87"/>
    </row>
    <row r="547" spans="6:7" ht="15.75">
      <c r="F547" s="87"/>
      <c r="G547" s="87"/>
    </row>
    <row r="548" spans="6:7" ht="15.75">
      <c r="F548" s="87"/>
      <c r="G548" s="87"/>
    </row>
    <row r="549" spans="6:7" ht="15.75">
      <c r="F549" s="87"/>
      <c r="G549" s="87"/>
    </row>
    <row r="550" spans="6:7" ht="15.75">
      <c r="F550" s="87"/>
      <c r="G550" s="87"/>
    </row>
    <row r="551" spans="6:7" ht="15.75">
      <c r="F551" s="87"/>
      <c r="G551" s="87"/>
    </row>
    <row r="552" spans="6:7" ht="15.75">
      <c r="F552" s="87"/>
      <c r="G552" s="87"/>
    </row>
    <row r="553" spans="6:7" ht="15.75">
      <c r="F553" s="87"/>
      <c r="G553" s="87"/>
    </row>
    <row r="554" spans="6:7" ht="15.75">
      <c r="F554" s="87"/>
      <c r="G554" s="87"/>
    </row>
    <row r="555" spans="6:7" ht="15.75">
      <c r="F555" s="87"/>
      <c r="G555" s="87"/>
    </row>
    <row r="556" spans="6:7" ht="15.75">
      <c r="F556" s="87"/>
      <c r="G556" s="87"/>
    </row>
    <row r="557" spans="6:7" ht="15.75">
      <c r="F557" s="87"/>
      <c r="G557" s="87"/>
    </row>
    <row r="558" spans="6:7" ht="15.75">
      <c r="F558" s="87"/>
      <c r="G558" s="87"/>
    </row>
    <row r="559" spans="6:7" ht="15.75">
      <c r="F559" s="87"/>
      <c r="G559" s="87"/>
    </row>
    <row r="560" spans="6:7" ht="15.75">
      <c r="F560" s="87"/>
      <c r="G560" s="87"/>
    </row>
    <row r="561" spans="6:7" ht="15.75">
      <c r="F561" s="87"/>
      <c r="G561" s="87"/>
    </row>
    <row r="562" spans="6:7" ht="15.75">
      <c r="F562" s="87"/>
      <c r="G562" s="87"/>
    </row>
    <row r="563" spans="6:7" ht="15.75">
      <c r="F563" s="87"/>
      <c r="G563" s="87"/>
    </row>
    <row r="564" spans="6:7" ht="15.75">
      <c r="F564" s="87"/>
      <c r="G564" s="87"/>
    </row>
    <row r="565" spans="6:7" ht="15.75">
      <c r="F565" s="87"/>
      <c r="G565" s="87"/>
    </row>
    <row r="566" spans="6:7" ht="15.75">
      <c r="F566" s="87"/>
      <c r="G566" s="87"/>
    </row>
    <row r="567" spans="6:7" ht="15.75">
      <c r="F567" s="87"/>
      <c r="G567" s="87"/>
    </row>
    <row r="568" spans="6:7" ht="15.75">
      <c r="F568" s="87"/>
      <c r="G568" s="87"/>
    </row>
    <row r="569" spans="6:7" ht="15.75">
      <c r="F569" s="87"/>
      <c r="G569" s="87"/>
    </row>
    <row r="570" spans="6:7" ht="15.75">
      <c r="F570" s="87"/>
      <c r="G570" s="87"/>
    </row>
    <row r="571" spans="6:7" ht="15.75">
      <c r="F571" s="87"/>
      <c r="G571" s="87"/>
    </row>
    <row r="572" spans="6:7" ht="15.75">
      <c r="F572" s="87"/>
      <c r="G572" s="87"/>
    </row>
    <row r="573" spans="6:7" ht="15.75">
      <c r="F573" s="87"/>
      <c r="G573" s="87"/>
    </row>
    <row r="574" spans="6:7" ht="15.75">
      <c r="F574" s="87"/>
      <c r="G574" s="87"/>
    </row>
    <row r="575" spans="6:7" ht="15.75">
      <c r="F575" s="87"/>
      <c r="G575" s="87"/>
    </row>
    <row r="576" spans="6:7" ht="15.75">
      <c r="F576" s="87"/>
      <c r="G576" s="87"/>
    </row>
    <row r="577" spans="6:7" ht="15.75">
      <c r="F577" s="87"/>
      <c r="G577" s="87"/>
    </row>
    <row r="578" spans="6:7" ht="15.75">
      <c r="F578" s="87"/>
      <c r="G578" s="87"/>
    </row>
    <row r="579" spans="6:7" ht="15.75">
      <c r="F579" s="87"/>
      <c r="G579" s="87"/>
    </row>
    <row r="580" spans="6:7" ht="15.75">
      <c r="F580" s="87"/>
      <c r="G580" s="87"/>
    </row>
    <row r="581" spans="6:7" ht="15.75">
      <c r="F581" s="87"/>
      <c r="G581" s="87"/>
    </row>
    <row r="582" spans="6:7" ht="15.75">
      <c r="F582" s="87"/>
      <c r="G582" s="87"/>
    </row>
    <row r="583" spans="6:7" ht="15.75">
      <c r="F583" s="87"/>
      <c r="G583" s="87"/>
    </row>
    <row r="584" spans="6:7" ht="15.75">
      <c r="F584" s="87"/>
      <c r="G584" s="87"/>
    </row>
    <row r="585" spans="6:7" ht="15.75">
      <c r="F585" s="87"/>
      <c r="G585" s="87"/>
    </row>
    <row r="586" spans="6:7" ht="15.75">
      <c r="F586" s="87"/>
      <c r="G586" s="87"/>
    </row>
    <row r="587" spans="6:7" ht="15.75">
      <c r="F587" s="87"/>
      <c r="G587" s="87"/>
    </row>
    <row r="588" spans="6:7" ht="15.75">
      <c r="F588" s="87"/>
      <c r="G588" s="87"/>
    </row>
    <row r="589" spans="6:7" ht="15.75">
      <c r="F589" s="87"/>
      <c r="G589" s="87"/>
    </row>
    <row r="590" spans="6:7" ht="15.75">
      <c r="F590" s="87"/>
      <c r="G590" s="87"/>
    </row>
    <row r="591" spans="6:7" ht="15.75">
      <c r="F591" s="87"/>
      <c r="G591" s="87"/>
    </row>
    <row r="592" spans="6:7" ht="15.75">
      <c r="F592" s="87"/>
      <c r="G592" s="87"/>
    </row>
    <row r="593" spans="6:7" ht="15.75">
      <c r="F593" s="87"/>
      <c r="G593" s="87"/>
    </row>
    <row r="594" spans="6:7" ht="15.75">
      <c r="F594" s="87"/>
      <c r="G594" s="87"/>
    </row>
    <row r="595" spans="6:7" ht="15.75">
      <c r="F595" s="87"/>
      <c r="G595" s="87"/>
    </row>
    <row r="596" spans="6:7" ht="15.75">
      <c r="F596" s="87"/>
      <c r="G596" s="87"/>
    </row>
    <row r="597" spans="6:7" ht="15.75">
      <c r="F597" s="87"/>
      <c r="G597" s="87"/>
    </row>
    <row r="598" spans="6:7" ht="15.75">
      <c r="F598" s="87"/>
      <c r="G598" s="87"/>
    </row>
    <row r="599" spans="6:7" ht="15.75">
      <c r="F599" s="87"/>
      <c r="G599" s="87"/>
    </row>
    <row r="600" spans="6:7" ht="15.75">
      <c r="F600" s="87"/>
      <c r="G600" s="87"/>
    </row>
    <row r="601" spans="6:7" ht="15.75">
      <c r="F601" s="87"/>
      <c r="G601" s="87"/>
    </row>
    <row r="602" spans="6:7" ht="15.75">
      <c r="F602" s="87"/>
      <c r="G602" s="87"/>
    </row>
    <row r="603" spans="6:7" ht="15.75">
      <c r="F603" s="87"/>
      <c r="G603" s="87"/>
    </row>
    <row r="604" spans="6:7" ht="15.75">
      <c r="F604" s="87"/>
      <c r="G604" s="87"/>
    </row>
    <row r="605" spans="6:7" ht="15.75">
      <c r="F605" s="87"/>
      <c r="G605" s="87"/>
    </row>
    <row r="606" spans="6:7" ht="15.75">
      <c r="F606" s="87"/>
      <c r="G606" s="87"/>
    </row>
    <row r="607" spans="6:7" ht="15.75">
      <c r="F607" s="87"/>
      <c r="G607" s="87"/>
    </row>
    <row r="608" spans="6:7" ht="15.75">
      <c r="F608" s="87"/>
      <c r="G608" s="87"/>
    </row>
    <row r="609" spans="6:7" ht="15.75">
      <c r="F609" s="87"/>
      <c r="G609" s="87"/>
    </row>
    <row r="610" spans="6:7" ht="15.75">
      <c r="F610" s="87"/>
      <c r="G610" s="87"/>
    </row>
    <row r="611" spans="6:7" ht="15.75">
      <c r="F611" s="87"/>
      <c r="G611" s="87"/>
    </row>
    <row r="612" spans="6:7" ht="15.75">
      <c r="F612" s="87"/>
      <c r="G612" s="87"/>
    </row>
    <row r="613" spans="6:7" ht="15.75">
      <c r="F613" s="87"/>
      <c r="G613" s="87"/>
    </row>
    <row r="614" spans="6:7" ht="15.75">
      <c r="F614" s="87"/>
      <c r="G614" s="87"/>
    </row>
    <row r="615" spans="6:7" ht="15.75">
      <c r="F615" s="87"/>
      <c r="G615" s="87"/>
    </row>
    <row r="616" spans="6:7" ht="15.75">
      <c r="F616" s="87"/>
      <c r="G616" s="87"/>
    </row>
    <row r="617" spans="6:7" ht="15.75">
      <c r="F617" s="87"/>
      <c r="G617" s="87"/>
    </row>
    <row r="618" spans="6:7" ht="15.75">
      <c r="F618" s="87"/>
      <c r="G618" s="87"/>
    </row>
    <row r="619" spans="6:7" ht="15.75">
      <c r="F619" s="87"/>
      <c r="G619" s="87"/>
    </row>
    <row r="620" spans="6:7" ht="15.75">
      <c r="F620" s="87"/>
      <c r="G620" s="87"/>
    </row>
    <row r="621" spans="6:7" ht="15.75">
      <c r="F621" s="87"/>
      <c r="G621" s="87"/>
    </row>
    <row r="622" spans="6:7" ht="15.75">
      <c r="F622" s="87"/>
      <c r="G622" s="87"/>
    </row>
    <row r="623" spans="6:7" ht="15.75">
      <c r="F623" s="87"/>
      <c r="G623" s="87"/>
    </row>
    <row r="624" spans="6:7" ht="15.75">
      <c r="F624" s="87"/>
      <c r="G624" s="87"/>
    </row>
    <row r="625" spans="6:7" ht="15.75">
      <c r="F625" s="87"/>
      <c r="G625" s="87"/>
    </row>
    <row r="626" spans="6:7" ht="15.75">
      <c r="F626" s="87"/>
      <c r="G626" s="87"/>
    </row>
    <row r="627" spans="6:7" ht="15.75">
      <c r="F627" s="87"/>
      <c r="G627" s="87"/>
    </row>
    <row r="628" spans="6:7" ht="15.75">
      <c r="F628" s="87"/>
      <c r="G628" s="87"/>
    </row>
    <row r="629" spans="6:7" ht="15.75">
      <c r="F629" s="87"/>
      <c r="G629" s="87"/>
    </row>
    <row r="630" spans="6:7" ht="15.75">
      <c r="F630" s="87"/>
      <c r="G630" s="87"/>
    </row>
    <row r="631" spans="6:7" ht="15.75">
      <c r="F631" s="87"/>
      <c r="G631" s="87"/>
    </row>
    <row r="632" spans="6:7" ht="15.75">
      <c r="F632" s="87"/>
      <c r="G632" s="87"/>
    </row>
    <row r="633" spans="6:7" ht="15.75">
      <c r="F633" s="87"/>
      <c r="G633" s="87"/>
    </row>
    <row r="634" spans="6:7" ht="15.75">
      <c r="F634" s="87"/>
      <c r="G634" s="87"/>
    </row>
    <row r="635" spans="6:7" ht="15.75">
      <c r="F635" s="87"/>
      <c r="G635" s="87"/>
    </row>
    <row r="636" spans="6:7" ht="15.75">
      <c r="F636" s="87"/>
      <c r="G636" s="87"/>
    </row>
    <row r="637" spans="6:7" ht="15.75">
      <c r="F637" s="87"/>
      <c r="G637" s="87"/>
    </row>
    <row r="638" spans="6:7" ht="15.75">
      <c r="F638" s="87"/>
      <c r="G638" s="87"/>
    </row>
    <row r="639" spans="6:7" ht="15.75">
      <c r="F639" s="87"/>
      <c r="G639" s="87"/>
    </row>
    <row r="640" spans="6:7" ht="15.75">
      <c r="F640" s="87"/>
      <c r="G640" s="87"/>
    </row>
    <row r="641" spans="6:7" ht="15.75">
      <c r="F641" s="87"/>
      <c r="G641" s="87"/>
    </row>
    <row r="642" spans="6:7" ht="15.75">
      <c r="F642" s="87"/>
      <c r="G642" s="87"/>
    </row>
    <row r="643" spans="6:7" ht="15.75">
      <c r="F643" s="87"/>
      <c r="G643" s="87"/>
    </row>
    <row r="644" spans="6:7" ht="15.75">
      <c r="F644" s="87"/>
      <c r="G644" s="87"/>
    </row>
    <row r="645" spans="6:7" ht="15.75">
      <c r="F645" s="87"/>
      <c r="G645" s="87"/>
    </row>
    <row r="646" spans="6:7" ht="15.75">
      <c r="F646" s="87"/>
      <c r="G646" s="87"/>
    </row>
    <row r="647" spans="6:7" ht="15.75">
      <c r="F647" s="87"/>
      <c r="G647" s="87"/>
    </row>
    <row r="648" spans="6:7" ht="15.75">
      <c r="F648" s="87"/>
      <c r="G648" s="87"/>
    </row>
    <row r="649" spans="6:7" ht="15.75">
      <c r="F649" s="87"/>
      <c r="G649" s="87"/>
    </row>
    <row r="650" spans="6:7" ht="15.75">
      <c r="F650" s="87"/>
      <c r="G650" s="87"/>
    </row>
    <row r="651" spans="6:7" ht="15.75">
      <c r="F651" s="87"/>
      <c r="G651" s="87"/>
    </row>
    <row r="652" spans="6:7" ht="15.75">
      <c r="F652" s="87"/>
      <c r="G652" s="87"/>
    </row>
    <row r="653" spans="6:7" ht="15.75">
      <c r="F653" s="87"/>
      <c r="G653" s="87"/>
    </row>
    <row r="654" spans="6:7" ht="15.75">
      <c r="F654" s="87"/>
      <c r="G654" s="87"/>
    </row>
    <row r="655" spans="6:7" ht="15.75">
      <c r="F655" s="87"/>
      <c r="G655" s="87"/>
    </row>
    <row r="656" spans="6:7" ht="15.75">
      <c r="F656" s="87"/>
      <c r="G656" s="87"/>
    </row>
    <row r="657" spans="6:7" ht="15.75">
      <c r="F657" s="87"/>
      <c r="G657" s="87"/>
    </row>
    <row r="658" spans="6:7" ht="15.75">
      <c r="F658" s="87"/>
      <c r="G658" s="87"/>
    </row>
    <row r="659" spans="6:7" ht="15.75">
      <c r="F659" s="87"/>
      <c r="G659" s="87"/>
    </row>
    <row r="660" spans="6:7" ht="15.75">
      <c r="F660" s="87"/>
      <c r="G660" s="87"/>
    </row>
    <row r="661" spans="6:7" ht="15.75">
      <c r="F661" s="87"/>
      <c r="G661" s="87"/>
    </row>
    <row r="662" spans="6:7" ht="15.75">
      <c r="F662" s="87"/>
      <c r="G662" s="87"/>
    </row>
    <row r="663" spans="6:7" ht="15.75">
      <c r="F663" s="87"/>
      <c r="G663" s="87"/>
    </row>
    <row r="664" spans="6:7" ht="15.75">
      <c r="F664" s="87"/>
      <c r="G664" s="87"/>
    </row>
    <row r="665" spans="6:7" ht="15.75">
      <c r="F665" s="87"/>
      <c r="G665" s="87"/>
    </row>
    <row r="666" spans="6:7" ht="15.75">
      <c r="F666" s="87"/>
      <c r="G666" s="87"/>
    </row>
    <row r="667" spans="6:7" ht="15.75">
      <c r="F667" s="87"/>
      <c r="G667" s="87"/>
    </row>
    <row r="668" spans="6:7" ht="15.75">
      <c r="F668" s="87"/>
      <c r="G668" s="87"/>
    </row>
    <row r="669" spans="6:7" ht="15.75">
      <c r="F669" s="87"/>
      <c r="G669" s="87"/>
    </row>
    <row r="670" spans="6:7" ht="15.75">
      <c r="F670" s="87"/>
      <c r="G670" s="87"/>
    </row>
    <row r="671" spans="6:7" ht="15.75">
      <c r="F671" s="87"/>
      <c r="G671" s="87"/>
    </row>
    <row r="672" spans="6:7" ht="15.75">
      <c r="F672" s="87"/>
      <c r="G672" s="87"/>
    </row>
    <row r="673" spans="6:7" ht="15.75">
      <c r="F673" s="87"/>
      <c r="G673" s="87"/>
    </row>
    <row r="674" spans="6:7" ht="15.75">
      <c r="F674" s="87"/>
      <c r="G674" s="87"/>
    </row>
    <row r="675" spans="6:7" ht="15.75">
      <c r="F675" s="87"/>
      <c r="G675" s="87"/>
    </row>
    <row r="676" spans="6:7" ht="15.75">
      <c r="F676" s="87"/>
      <c r="G676" s="87"/>
    </row>
    <row r="677" spans="6:7" ht="15.75">
      <c r="F677" s="87"/>
      <c r="G677" s="87"/>
    </row>
    <row r="678" spans="6:7" ht="15.75">
      <c r="F678" s="87"/>
      <c r="G678" s="87"/>
    </row>
    <row r="679" spans="6:7" ht="15.75">
      <c r="F679" s="87"/>
      <c r="G679" s="87"/>
    </row>
    <row r="680" spans="6:7" ht="15.75">
      <c r="F680" s="87"/>
      <c r="G680" s="87"/>
    </row>
    <row r="681" spans="6:7" ht="15.75">
      <c r="F681" s="87"/>
      <c r="G681" s="87"/>
    </row>
    <row r="682" spans="6:7" ht="15.75">
      <c r="F682" s="87"/>
      <c r="G682" s="87"/>
    </row>
    <row r="683" spans="6:7" ht="15.75">
      <c r="F683" s="87"/>
      <c r="G683" s="87"/>
    </row>
    <row r="684" spans="6:7" ht="15.75">
      <c r="F684" s="87"/>
      <c r="G684" s="87"/>
    </row>
    <row r="685" spans="6:7" ht="15.75">
      <c r="F685" s="87"/>
      <c r="G685" s="87"/>
    </row>
    <row r="686" spans="6:7" ht="15.75">
      <c r="F686" s="87"/>
      <c r="G686" s="87"/>
    </row>
    <row r="687" spans="6:7" ht="15.75">
      <c r="F687" s="87"/>
      <c r="G687" s="87"/>
    </row>
    <row r="688" spans="6:7" ht="15.75">
      <c r="F688" s="87"/>
      <c r="G688" s="87"/>
    </row>
    <row r="689" spans="6:7" ht="15.75">
      <c r="F689" s="87"/>
      <c r="G689" s="87"/>
    </row>
    <row r="690" spans="6:7" ht="15.75">
      <c r="F690" s="87"/>
      <c r="G690" s="87"/>
    </row>
    <row r="691" spans="6:7" ht="15.75">
      <c r="F691" s="87"/>
      <c r="G691" s="87"/>
    </row>
    <row r="692" spans="6:7" ht="15.75">
      <c r="F692" s="87"/>
      <c r="G692" s="87"/>
    </row>
    <row r="693" spans="6:7" ht="15.75">
      <c r="F693" s="87"/>
      <c r="G693" s="87"/>
    </row>
    <row r="694" spans="6:7" ht="15.75">
      <c r="F694" s="87"/>
      <c r="G694" s="87"/>
    </row>
    <row r="695" spans="6:7" ht="15.75">
      <c r="F695" s="87"/>
      <c r="G695" s="87"/>
    </row>
    <row r="696" spans="6:7" ht="15.75">
      <c r="F696" s="87"/>
      <c r="G696" s="87"/>
    </row>
    <row r="697" spans="6:7" ht="15.75">
      <c r="F697" s="87"/>
      <c r="G697" s="87"/>
    </row>
    <row r="698" spans="6:7" ht="15.75">
      <c r="F698" s="87"/>
      <c r="G698" s="87"/>
    </row>
    <row r="699" spans="6:7" ht="15.75">
      <c r="F699" s="87"/>
      <c r="G699" s="87"/>
    </row>
    <row r="700" spans="6:7" ht="15.75">
      <c r="F700" s="87"/>
      <c r="G700" s="87"/>
    </row>
    <row r="701" spans="6:7" ht="15.75">
      <c r="F701" s="87"/>
      <c r="G701" s="87"/>
    </row>
    <row r="702" spans="6:7" ht="15.75">
      <c r="F702" s="87"/>
      <c r="G702" s="87"/>
    </row>
    <row r="703" spans="6:7" ht="15.75">
      <c r="F703" s="87"/>
      <c r="G703" s="87"/>
    </row>
    <row r="704" spans="6:7" ht="15.75">
      <c r="F704" s="87"/>
      <c r="G704" s="87"/>
    </row>
    <row r="705" spans="6:7" ht="15.75">
      <c r="F705" s="87"/>
      <c r="G705" s="87"/>
    </row>
    <row r="706" spans="6:7" ht="15.75">
      <c r="F706" s="87"/>
      <c r="G706" s="87"/>
    </row>
    <row r="707" spans="6:7" ht="15.75">
      <c r="F707" s="87"/>
      <c r="G707" s="87"/>
    </row>
    <row r="708" spans="6:7" ht="15.75">
      <c r="F708" s="87"/>
      <c r="G708" s="87"/>
    </row>
    <row r="709" spans="6:7" ht="15.75">
      <c r="F709" s="87"/>
      <c r="G709" s="87"/>
    </row>
    <row r="710" spans="6:7" ht="15.75">
      <c r="F710" s="87"/>
      <c r="G710" s="87"/>
    </row>
    <row r="711" spans="6:7" ht="15.75">
      <c r="F711" s="87"/>
      <c r="G711" s="87"/>
    </row>
    <row r="712" spans="6:7" ht="15.75">
      <c r="F712" s="87"/>
      <c r="G712" s="87"/>
    </row>
    <row r="713" spans="6:7" ht="15.75">
      <c r="F713" s="87"/>
      <c r="G713" s="87"/>
    </row>
    <row r="714" spans="6:7" ht="15.75">
      <c r="F714" s="87"/>
      <c r="G714" s="87"/>
    </row>
    <row r="715" spans="6:7" ht="15.75">
      <c r="F715" s="87"/>
      <c r="G715" s="87"/>
    </row>
    <row r="716" spans="6:7" ht="15.75">
      <c r="F716" s="87"/>
      <c r="G716" s="87"/>
    </row>
    <row r="717" spans="6:7" ht="15.75">
      <c r="F717" s="87"/>
      <c r="G717" s="87"/>
    </row>
    <row r="718" spans="6:7" ht="15.75">
      <c r="F718" s="87"/>
      <c r="G718" s="87"/>
    </row>
    <row r="719" spans="6:7" ht="15.75">
      <c r="F719" s="87"/>
      <c r="G719" s="87"/>
    </row>
    <row r="720" spans="6:7" ht="15.75">
      <c r="F720" s="87"/>
      <c r="G720" s="87"/>
    </row>
    <row r="721" spans="6:7" ht="15.75">
      <c r="F721" s="87"/>
      <c r="G721" s="87"/>
    </row>
    <row r="722" spans="6:7" ht="15.75">
      <c r="F722" s="87"/>
      <c r="G722" s="87"/>
    </row>
    <row r="723" spans="6:7" ht="15.75">
      <c r="F723" s="87"/>
      <c r="G723" s="87"/>
    </row>
    <row r="724" spans="6:7" ht="15.75">
      <c r="F724" s="87"/>
      <c r="G724" s="87"/>
    </row>
    <row r="725" spans="6:7" ht="15.75">
      <c r="F725" s="87"/>
      <c r="G725" s="87"/>
    </row>
    <row r="726" spans="6:7" ht="15.75">
      <c r="F726" s="87"/>
      <c r="G726" s="87"/>
    </row>
    <row r="727" spans="6:7" ht="15.75">
      <c r="F727" s="87"/>
      <c r="G727" s="87"/>
    </row>
    <row r="728" spans="6:7" ht="15.75">
      <c r="F728" s="87"/>
      <c r="G728" s="87"/>
    </row>
    <row r="729" spans="6:7" ht="15.75">
      <c r="F729" s="87"/>
      <c r="G729" s="87"/>
    </row>
    <row r="730" spans="6:7" ht="15.75">
      <c r="F730" s="87"/>
      <c r="G730" s="87"/>
    </row>
    <row r="731" spans="6:7" ht="15.75">
      <c r="F731" s="87"/>
      <c r="G731" s="87"/>
    </row>
    <row r="732" spans="6:7" ht="15.75">
      <c r="F732" s="87"/>
      <c r="G732" s="87"/>
    </row>
    <row r="733" spans="6:7" ht="15.75">
      <c r="F733" s="87"/>
      <c r="G733" s="87"/>
    </row>
    <row r="734" spans="6:7" ht="15.75">
      <c r="F734" s="87"/>
      <c r="G734" s="87"/>
    </row>
    <row r="735" spans="6:7" ht="15.75">
      <c r="F735" s="87"/>
      <c r="G735" s="87"/>
    </row>
    <row r="736" spans="6:7" ht="15.75">
      <c r="F736" s="87"/>
      <c r="G736" s="87"/>
    </row>
    <row r="737" spans="6:7" ht="15.75">
      <c r="F737" s="87"/>
      <c r="G737" s="87"/>
    </row>
    <row r="738" spans="6:7" ht="15.75">
      <c r="F738" s="87"/>
      <c r="G738" s="87"/>
    </row>
    <row r="739" spans="6:7" ht="15.75">
      <c r="F739" s="87"/>
      <c r="G739" s="87"/>
    </row>
    <row r="740" spans="6:7" ht="15.75">
      <c r="F740" s="87"/>
      <c r="G740" s="87"/>
    </row>
    <row r="741" spans="6:7" ht="15.75">
      <c r="F741" s="87"/>
      <c r="G741" s="87"/>
    </row>
    <row r="742" spans="6:7" ht="15.75">
      <c r="F742" s="87"/>
      <c r="G742" s="87"/>
    </row>
    <row r="743" spans="6:7" ht="15.75">
      <c r="F743" s="87"/>
      <c r="G743" s="87"/>
    </row>
    <row r="744" spans="6:7" ht="15.75">
      <c r="F744" s="87"/>
      <c r="G744" s="87"/>
    </row>
    <row r="745" spans="6:7" ht="15.75">
      <c r="F745" s="87"/>
      <c r="G745" s="87"/>
    </row>
    <row r="746" spans="6:7" ht="15.75">
      <c r="F746" s="87"/>
      <c r="G746" s="87"/>
    </row>
    <row r="747" spans="6:7" ht="15.75">
      <c r="F747" s="87"/>
      <c r="G747" s="87"/>
    </row>
    <row r="748" spans="6:7" ht="15.75">
      <c r="F748" s="87"/>
      <c r="G748" s="87"/>
    </row>
    <row r="749" spans="6:7" ht="15.75">
      <c r="F749" s="87"/>
      <c r="G749" s="87"/>
    </row>
    <row r="750" spans="6:7" ht="15.75">
      <c r="F750" s="87"/>
      <c r="G750" s="87"/>
    </row>
    <row r="751" spans="6:7" ht="15.75">
      <c r="F751" s="87"/>
      <c r="G751" s="87"/>
    </row>
    <row r="752" spans="6:7" ht="15.75">
      <c r="F752" s="87"/>
      <c r="G752" s="87"/>
    </row>
    <row r="753" spans="6:7" ht="15.75">
      <c r="F753" s="87"/>
      <c r="G753" s="87"/>
    </row>
    <row r="754" spans="6:7" ht="15.75">
      <c r="F754" s="87"/>
      <c r="G754" s="87"/>
    </row>
    <row r="755" spans="6:7" ht="15.75">
      <c r="F755" s="87"/>
      <c r="G755" s="87"/>
    </row>
    <row r="756" spans="6:7" ht="15.75">
      <c r="F756" s="87"/>
      <c r="G756" s="87"/>
    </row>
    <row r="757" spans="6:7" ht="15.75">
      <c r="F757" s="87"/>
      <c r="G757" s="87"/>
    </row>
    <row r="758" spans="6:7" ht="15.75">
      <c r="F758" s="87"/>
      <c r="G758" s="87"/>
    </row>
    <row r="759" spans="6:7" ht="15.75">
      <c r="F759" s="87"/>
      <c r="G759" s="87"/>
    </row>
    <row r="760" spans="6:7" ht="15.75">
      <c r="F760" s="87"/>
      <c r="G760" s="87"/>
    </row>
    <row r="761" spans="6:7" ht="15.75">
      <c r="F761" s="87"/>
      <c r="G761" s="87"/>
    </row>
    <row r="762" spans="6:7" ht="15.75">
      <c r="F762" s="87"/>
      <c r="G762" s="87"/>
    </row>
    <row r="763" spans="6:7" ht="15.75">
      <c r="F763" s="87"/>
      <c r="G763" s="87"/>
    </row>
    <row r="764" spans="6:7" ht="15.75">
      <c r="F764" s="87"/>
      <c r="G764" s="87"/>
    </row>
    <row r="765" spans="6:7" ht="15.75">
      <c r="F765" s="87"/>
      <c r="G765" s="87"/>
    </row>
    <row r="766" spans="6:7" ht="15.75">
      <c r="F766" s="87"/>
      <c r="G766" s="87"/>
    </row>
    <row r="767" spans="6:7" ht="15.75">
      <c r="F767" s="87"/>
      <c r="G767" s="87"/>
    </row>
    <row r="768" spans="6:7" ht="15.75">
      <c r="F768" s="87"/>
      <c r="G768" s="87"/>
    </row>
    <row r="769" spans="6:7" ht="15.75">
      <c r="F769" s="87"/>
      <c r="G769" s="87"/>
    </row>
    <row r="770" spans="6:7" ht="15.75">
      <c r="F770" s="87"/>
      <c r="G770" s="87"/>
    </row>
    <row r="771" spans="6:7" ht="15.75">
      <c r="F771" s="87"/>
      <c r="G771" s="87"/>
    </row>
    <row r="772" spans="6:7" ht="15.75">
      <c r="F772" s="87"/>
      <c r="G772" s="87"/>
    </row>
    <row r="773" spans="6:7" ht="15.75">
      <c r="F773" s="87"/>
      <c r="G773" s="87"/>
    </row>
    <row r="774" spans="6:7" ht="15.75">
      <c r="F774" s="87"/>
      <c r="G774" s="87"/>
    </row>
    <row r="775" spans="6:7" ht="15.75">
      <c r="F775" s="87"/>
      <c r="G775" s="87"/>
    </row>
    <row r="776" spans="6:7" ht="15.75">
      <c r="F776" s="87"/>
      <c r="G776" s="87"/>
    </row>
    <row r="777" spans="6:7" ht="15.75">
      <c r="F777" s="87"/>
      <c r="G777" s="87"/>
    </row>
    <row r="778" spans="6:7" ht="15.75">
      <c r="F778" s="87"/>
      <c r="G778" s="87"/>
    </row>
    <row r="779" spans="6:7" ht="15.75">
      <c r="F779" s="87"/>
      <c r="G779" s="87"/>
    </row>
    <row r="780" spans="6:7" ht="15.75">
      <c r="F780" s="87"/>
      <c r="G780" s="87"/>
    </row>
    <row r="781" spans="6:7" ht="15.75">
      <c r="F781" s="87"/>
      <c r="G781" s="87"/>
    </row>
    <row r="782" spans="6:7" ht="15.75">
      <c r="F782" s="87"/>
      <c r="G782" s="87"/>
    </row>
    <row r="783" spans="6:7" ht="15.75">
      <c r="F783" s="87"/>
      <c r="G783" s="87"/>
    </row>
    <row r="784" spans="6:7" ht="15.75">
      <c r="F784" s="87"/>
      <c r="G784" s="87"/>
    </row>
    <row r="785" spans="6:7" ht="15.75">
      <c r="F785" s="87"/>
      <c r="G785" s="87"/>
    </row>
    <row r="786" spans="6:7" ht="15.75">
      <c r="F786" s="87"/>
      <c r="G786" s="87"/>
    </row>
    <row r="787" spans="6:7" ht="15.75">
      <c r="F787" s="87"/>
      <c r="G787" s="87"/>
    </row>
    <row r="788" spans="6:7" ht="15.75">
      <c r="F788" s="87"/>
      <c r="G788" s="87"/>
    </row>
    <row r="789" spans="6:7" ht="15.75">
      <c r="F789" s="87"/>
      <c r="G789" s="87"/>
    </row>
    <row r="790" spans="6:7" ht="15.75">
      <c r="F790" s="87"/>
      <c r="G790" s="87"/>
    </row>
    <row r="791" spans="6:7" ht="15.75">
      <c r="F791" s="87"/>
      <c r="G791" s="87"/>
    </row>
    <row r="792" spans="6:7" ht="15.75">
      <c r="F792" s="87"/>
      <c r="G792" s="87"/>
    </row>
    <row r="793" spans="6:7" ht="15.75">
      <c r="F793" s="87"/>
      <c r="G793" s="87"/>
    </row>
    <row r="794" spans="6:7" ht="15.75">
      <c r="F794" s="87"/>
      <c r="G794" s="87"/>
    </row>
    <row r="795" spans="6:7" ht="15.75">
      <c r="F795" s="87"/>
      <c r="G795" s="87"/>
    </row>
    <row r="796" spans="6:7" ht="15.75">
      <c r="F796" s="87"/>
      <c r="G796" s="87"/>
    </row>
    <row r="797" spans="6:7" ht="15.75">
      <c r="F797" s="87"/>
      <c r="G797" s="87"/>
    </row>
    <row r="798" spans="6:7" ht="15.75">
      <c r="F798" s="87"/>
      <c r="G798" s="87"/>
    </row>
    <row r="799" spans="6:7" ht="15.75">
      <c r="F799" s="87"/>
      <c r="G799" s="87"/>
    </row>
    <row r="800" spans="6:7" ht="15.75">
      <c r="F800" s="87"/>
      <c r="G800" s="87"/>
    </row>
    <row r="801" spans="6:7" ht="15.75">
      <c r="F801" s="87"/>
      <c r="G801" s="87"/>
    </row>
    <row r="802" spans="6:7" ht="15.75">
      <c r="F802" s="87"/>
      <c r="G802" s="87"/>
    </row>
    <row r="803" spans="6:7" ht="15.75">
      <c r="F803" s="87"/>
      <c r="G803" s="87"/>
    </row>
    <row r="804" spans="6:7" ht="15.75">
      <c r="F804" s="87"/>
      <c r="G804" s="87"/>
    </row>
    <row r="805" spans="6:7" ht="15.75">
      <c r="F805" s="87"/>
      <c r="G805" s="87"/>
    </row>
    <row r="806" spans="6:7" ht="15.75">
      <c r="F806" s="87"/>
      <c r="G806" s="87"/>
    </row>
    <row r="807" spans="6:7" ht="15.75">
      <c r="F807" s="87"/>
      <c r="G807" s="87"/>
    </row>
    <row r="808" spans="6:7" ht="15.75">
      <c r="F808" s="87"/>
      <c r="G808" s="87"/>
    </row>
    <row r="809" spans="6:7" ht="15.75">
      <c r="F809" s="87"/>
      <c r="G809" s="87"/>
    </row>
    <row r="810" spans="6:7" ht="15.75">
      <c r="F810" s="87"/>
      <c r="G810" s="87"/>
    </row>
    <row r="811" spans="6:7" ht="15.75">
      <c r="F811" s="87"/>
      <c r="G811" s="87"/>
    </row>
    <row r="812" spans="6:7" ht="15.75">
      <c r="F812" s="87"/>
      <c r="G812" s="87"/>
    </row>
    <row r="813" spans="6:7" ht="15.75">
      <c r="F813" s="87"/>
      <c r="G813" s="87"/>
    </row>
    <row r="814" spans="6:7" ht="15.75">
      <c r="F814" s="87"/>
      <c r="G814" s="87"/>
    </row>
    <row r="815" spans="6:7" ht="15.75">
      <c r="F815" s="87"/>
      <c r="G815" s="87"/>
    </row>
    <row r="816" spans="6:7" ht="15.75">
      <c r="F816" s="87"/>
      <c r="G816" s="87"/>
    </row>
    <row r="817" spans="6:7" ht="15.75">
      <c r="F817" s="87"/>
      <c r="G817" s="87"/>
    </row>
    <row r="818" spans="6:7" ht="15.75">
      <c r="F818" s="87"/>
      <c r="G818" s="87"/>
    </row>
    <row r="819" spans="6:7" ht="15.75">
      <c r="F819" s="87"/>
      <c r="G819" s="87"/>
    </row>
    <row r="820" spans="6:7" ht="15.75">
      <c r="F820" s="87"/>
      <c r="G820" s="87"/>
    </row>
    <row r="821" spans="6:7" ht="15.75">
      <c r="F821" s="87"/>
      <c r="G821" s="87"/>
    </row>
    <row r="822" spans="6:7" ht="15.75">
      <c r="F822" s="87"/>
      <c r="G822" s="87"/>
    </row>
    <row r="823" spans="6:7" ht="15.75">
      <c r="F823" s="87"/>
      <c r="G823" s="87"/>
    </row>
    <row r="824" spans="6:7" ht="15.75">
      <c r="F824" s="87"/>
      <c r="G824" s="87"/>
    </row>
    <row r="825" spans="6:7" ht="15.75">
      <c r="F825" s="87"/>
      <c r="G825" s="87"/>
    </row>
    <row r="826" spans="6:7" ht="15.75">
      <c r="F826" s="87"/>
      <c r="G826" s="87"/>
    </row>
    <row r="827" spans="6:7" ht="15.75">
      <c r="F827" s="87"/>
      <c r="G827" s="87"/>
    </row>
    <row r="828" spans="6:7" ht="15.75">
      <c r="F828" s="87"/>
      <c r="G828" s="87"/>
    </row>
    <row r="829" spans="6:7" ht="15.75">
      <c r="F829" s="87"/>
      <c r="G829" s="87"/>
    </row>
    <row r="830" spans="6:7" ht="15.75">
      <c r="F830" s="87"/>
      <c r="G830" s="87"/>
    </row>
    <row r="831" spans="6:7" ht="15.75">
      <c r="F831" s="87"/>
      <c r="G831" s="87"/>
    </row>
    <row r="832" spans="6:7" ht="15.75">
      <c r="F832" s="87"/>
      <c r="G832" s="87"/>
    </row>
    <row r="833" spans="6:7" ht="15.75">
      <c r="F833" s="87"/>
      <c r="G833" s="87"/>
    </row>
    <row r="834" spans="6:7" ht="15.75">
      <c r="F834" s="87"/>
      <c r="G834" s="87"/>
    </row>
    <row r="835" spans="6:7" ht="15.75">
      <c r="F835" s="87"/>
      <c r="G835" s="87"/>
    </row>
    <row r="836" spans="6:7" ht="15.75">
      <c r="F836" s="87"/>
      <c r="G836" s="87"/>
    </row>
    <row r="837" spans="6:7" ht="15.75">
      <c r="F837" s="87"/>
      <c r="G837" s="87"/>
    </row>
    <row r="838" spans="6:7" ht="15.75">
      <c r="F838" s="87"/>
      <c r="G838" s="87"/>
    </row>
    <row r="839" spans="6:7" ht="15.75">
      <c r="F839" s="87"/>
      <c r="G839" s="87"/>
    </row>
    <row r="840" spans="6:7" ht="15.75">
      <c r="F840" s="87"/>
      <c r="G840" s="87"/>
    </row>
    <row r="841" spans="6:7" ht="15.75">
      <c r="F841" s="87"/>
      <c r="G841" s="87"/>
    </row>
    <row r="842" spans="6:7" ht="15.75">
      <c r="F842" s="87"/>
      <c r="G842" s="87"/>
    </row>
    <row r="843" spans="6:7" ht="15.75">
      <c r="F843" s="87"/>
      <c r="G843" s="87"/>
    </row>
    <row r="844" spans="6:7" ht="15.75">
      <c r="F844" s="87"/>
      <c r="G844" s="87"/>
    </row>
    <row r="845" spans="6:7" ht="15.75">
      <c r="F845" s="87"/>
      <c r="G845" s="87"/>
    </row>
    <row r="846" spans="6:7" ht="15.75">
      <c r="F846" s="87"/>
      <c r="G846" s="87"/>
    </row>
    <row r="847" spans="6:7" ht="15.75">
      <c r="F847" s="87"/>
      <c r="G847" s="87"/>
    </row>
    <row r="848" spans="6:7" ht="15.75">
      <c r="F848" s="87"/>
      <c r="G848" s="87"/>
    </row>
    <row r="849" spans="6:7" ht="15.75">
      <c r="F849" s="87"/>
      <c r="G849" s="87"/>
    </row>
    <row r="850" spans="6:7" ht="15.75">
      <c r="F850" s="87"/>
      <c r="G850" s="87"/>
    </row>
    <row r="851" spans="6:7" ht="15.75">
      <c r="F851" s="87"/>
      <c r="G851" s="87"/>
    </row>
    <row r="852" spans="6:7" ht="15.75">
      <c r="F852" s="87"/>
      <c r="G852" s="87"/>
    </row>
    <row r="853" spans="6:7" ht="15.75">
      <c r="F853" s="87"/>
      <c r="G853" s="87"/>
    </row>
    <row r="854" spans="6:7" ht="15.75">
      <c r="F854" s="87"/>
      <c r="G854" s="87"/>
    </row>
    <row r="855" spans="6:7" ht="15.75">
      <c r="F855" s="87"/>
      <c r="G855" s="87"/>
    </row>
    <row r="856" spans="6:7" ht="15.75">
      <c r="F856" s="87"/>
      <c r="G856" s="87"/>
    </row>
    <row r="857" spans="6:7" ht="15.75">
      <c r="F857" s="87"/>
      <c r="G857" s="87"/>
    </row>
    <row r="858" spans="6:7" ht="15.75">
      <c r="F858" s="87"/>
      <c r="G858" s="87"/>
    </row>
    <row r="859" spans="6:7" ht="15.75">
      <c r="F859" s="87"/>
      <c r="G859" s="87"/>
    </row>
    <row r="860" spans="6:7" ht="15.75">
      <c r="F860" s="87"/>
      <c r="G860" s="87"/>
    </row>
    <row r="861" spans="6:7" ht="15.75">
      <c r="F861" s="87"/>
      <c r="G861" s="87"/>
    </row>
    <row r="862" spans="6:7" ht="15.75">
      <c r="F862" s="87"/>
      <c r="G862" s="87"/>
    </row>
    <row r="863" spans="6:7" ht="15.75">
      <c r="F863" s="87"/>
      <c r="G863" s="87"/>
    </row>
    <row r="864" spans="6:7" ht="15.75">
      <c r="F864" s="87"/>
      <c r="G864" s="87"/>
    </row>
    <row r="865" spans="6:7" ht="15.75">
      <c r="F865" s="87"/>
      <c r="G865" s="87"/>
    </row>
    <row r="866" spans="6:7" ht="15.75">
      <c r="F866" s="87"/>
      <c r="G866" s="87"/>
    </row>
    <row r="867" spans="6:7" ht="15.75">
      <c r="F867" s="87"/>
      <c r="G867" s="87"/>
    </row>
    <row r="868" spans="6:7" ht="15.75">
      <c r="F868" s="87"/>
      <c r="G868" s="87"/>
    </row>
    <row r="869" spans="6:7" ht="15.75">
      <c r="F869" s="87"/>
      <c r="G869" s="87"/>
    </row>
    <row r="870" spans="6:7" ht="15.75">
      <c r="F870" s="87"/>
      <c r="G870" s="87"/>
    </row>
    <row r="871" spans="6:7" ht="15.75">
      <c r="F871" s="87"/>
      <c r="G871" s="87"/>
    </row>
    <row r="872" spans="6:7" ht="15.75">
      <c r="F872" s="87"/>
      <c r="G872" s="87"/>
    </row>
    <row r="873" spans="6:7" ht="15.75">
      <c r="F873" s="87"/>
      <c r="G873" s="87"/>
    </row>
    <row r="874" spans="6:7" ht="15.75">
      <c r="F874" s="87"/>
      <c r="G874" s="87"/>
    </row>
    <row r="875" spans="6:7" ht="15.75">
      <c r="F875" s="87"/>
      <c r="G875" s="87"/>
    </row>
    <row r="876" spans="6:7" ht="15.75">
      <c r="F876" s="87"/>
      <c r="G876" s="87"/>
    </row>
    <row r="877" spans="6:7" ht="15.75">
      <c r="F877" s="87"/>
      <c r="G877" s="87"/>
    </row>
    <row r="878" spans="6:7" ht="15.75">
      <c r="F878" s="87"/>
      <c r="G878" s="87"/>
    </row>
    <row r="879" spans="6:7" ht="15.75">
      <c r="F879" s="87"/>
      <c r="G879" s="87"/>
    </row>
    <row r="880" spans="6:7" ht="15.75">
      <c r="F880" s="87"/>
      <c r="G880" s="87"/>
    </row>
    <row r="881" spans="6:7" ht="15.75">
      <c r="F881" s="87"/>
      <c r="G881" s="87"/>
    </row>
    <row r="882" spans="6:7" ht="15.75">
      <c r="F882" s="87"/>
      <c r="G882" s="87"/>
    </row>
    <row r="883" spans="6:7" ht="15.75">
      <c r="F883" s="87"/>
      <c r="G883" s="87"/>
    </row>
    <row r="884" spans="6:7" ht="15.75">
      <c r="F884" s="87"/>
      <c r="G884" s="87"/>
    </row>
    <row r="885" spans="6:7" ht="15.75">
      <c r="F885" s="87"/>
      <c r="G885" s="87"/>
    </row>
    <row r="886" spans="6:7" ht="15.75">
      <c r="F886" s="87"/>
      <c r="G886" s="87"/>
    </row>
    <row r="887" spans="6:7" ht="15.75">
      <c r="F887" s="87"/>
      <c r="G887" s="87"/>
    </row>
    <row r="888" spans="6:7" ht="15.75">
      <c r="F888" s="87"/>
      <c r="G888" s="87"/>
    </row>
    <row r="889" spans="6:7" ht="15.75">
      <c r="F889" s="87"/>
      <c r="G889" s="87"/>
    </row>
    <row r="890" spans="6:7" ht="15.75">
      <c r="F890" s="87"/>
      <c r="G890" s="87"/>
    </row>
    <row r="891" spans="6:7" ht="15.75">
      <c r="F891" s="87"/>
      <c r="G891" s="87"/>
    </row>
    <row r="892" spans="6:7" ht="15.75">
      <c r="F892" s="87"/>
      <c r="G892" s="87"/>
    </row>
    <row r="893" spans="6:7" ht="15.75">
      <c r="F893" s="87"/>
      <c r="G893" s="87"/>
    </row>
    <row r="894" spans="6:7" ht="15.75">
      <c r="F894" s="87"/>
      <c r="G894" s="87"/>
    </row>
    <row r="895" spans="6:7" ht="15.75">
      <c r="F895" s="87"/>
      <c r="G895" s="87"/>
    </row>
    <row r="896" spans="6:7" ht="15.75">
      <c r="F896" s="87"/>
      <c r="G896" s="87"/>
    </row>
    <row r="897" spans="6:7" ht="15.75">
      <c r="F897" s="87"/>
      <c r="G897" s="87"/>
    </row>
    <row r="898" spans="6:7" ht="15.75">
      <c r="F898" s="87"/>
      <c r="G898" s="87"/>
    </row>
    <row r="899" spans="6:7" ht="15.75">
      <c r="F899" s="87"/>
      <c r="G899" s="87"/>
    </row>
    <row r="900" spans="6:7" ht="15.75">
      <c r="F900" s="87"/>
      <c r="G900" s="87"/>
    </row>
    <row r="901" spans="6:7" ht="15.75">
      <c r="F901" s="87"/>
      <c r="G901" s="87"/>
    </row>
    <row r="902" spans="6:7" ht="15.75">
      <c r="F902" s="87"/>
      <c r="G902" s="87"/>
    </row>
    <row r="903" spans="6:7" ht="15.75">
      <c r="F903" s="87"/>
      <c r="G903" s="87"/>
    </row>
    <row r="904" spans="6:7" ht="15.75">
      <c r="F904" s="87"/>
      <c r="G904" s="87"/>
    </row>
    <row r="905" spans="6:7" ht="15.75">
      <c r="F905" s="87"/>
      <c r="G905" s="87"/>
    </row>
    <row r="906" spans="6:7" ht="15.75">
      <c r="F906" s="87"/>
      <c r="G906" s="87"/>
    </row>
    <row r="907" spans="6:7" ht="15.75">
      <c r="F907" s="87"/>
      <c r="G907" s="87"/>
    </row>
    <row r="908" spans="6:7" ht="15.75">
      <c r="F908" s="87"/>
      <c r="G908" s="87"/>
    </row>
    <row r="909" spans="6:7" ht="15.75">
      <c r="F909" s="87"/>
      <c r="G909" s="87"/>
    </row>
    <row r="910" spans="6:7" ht="15.75">
      <c r="F910" s="87"/>
      <c r="G910" s="87"/>
    </row>
    <row r="911" spans="6:7" ht="15.75">
      <c r="F911" s="87"/>
      <c r="G911" s="87"/>
    </row>
    <row r="912" spans="6:7" ht="15.75">
      <c r="F912" s="87"/>
      <c r="G912" s="87"/>
    </row>
    <row r="913" spans="6:7" ht="15.75">
      <c r="F913" s="87"/>
      <c r="G913" s="87"/>
    </row>
    <row r="914" spans="6:7" ht="15.75">
      <c r="F914" s="87"/>
      <c r="G914" s="87"/>
    </row>
    <row r="915" spans="6:7" ht="15.75">
      <c r="F915" s="87"/>
      <c r="G915" s="87"/>
    </row>
    <row r="916" spans="6:7" ht="15.75">
      <c r="F916" s="87"/>
      <c r="G916" s="87"/>
    </row>
    <row r="917" spans="6:7" ht="15.75">
      <c r="F917" s="87"/>
      <c r="G917" s="87"/>
    </row>
    <row r="918" spans="6:7" ht="15.75">
      <c r="F918" s="87"/>
      <c r="G918" s="87"/>
    </row>
    <row r="919" spans="6:7" ht="15.75">
      <c r="F919" s="87"/>
      <c r="G919" s="87"/>
    </row>
    <row r="920" spans="6:7" ht="15.75">
      <c r="F920" s="87"/>
      <c r="G920" s="87"/>
    </row>
    <row r="921" spans="6:7" ht="15.75">
      <c r="F921" s="87"/>
      <c r="G921" s="87"/>
    </row>
    <row r="922" spans="6:7" ht="15.75">
      <c r="F922" s="87"/>
      <c r="G922" s="87"/>
    </row>
    <row r="923" spans="6:7" ht="15.75">
      <c r="F923" s="87"/>
      <c r="G923" s="87"/>
    </row>
    <row r="924" spans="6:7" ht="15.75">
      <c r="F924" s="87"/>
      <c r="G924" s="87"/>
    </row>
    <row r="925" spans="6:7" ht="15.75">
      <c r="F925" s="87"/>
      <c r="G925" s="87"/>
    </row>
    <row r="926" spans="6:7" ht="15.75">
      <c r="F926" s="87"/>
      <c r="G926" s="87"/>
    </row>
    <row r="927" spans="6:7" ht="15.75">
      <c r="F927" s="87"/>
      <c r="G927" s="87"/>
    </row>
    <row r="928" spans="6:7" ht="15.75">
      <c r="F928" s="87"/>
      <c r="G928" s="87"/>
    </row>
    <row r="929" spans="6:7" ht="15.75">
      <c r="F929" s="87"/>
      <c r="G929" s="87"/>
    </row>
    <row r="930" spans="6:7" ht="15.75">
      <c r="F930" s="87"/>
      <c r="G930" s="87"/>
    </row>
    <row r="931" spans="6:7" ht="15.75">
      <c r="F931" s="87"/>
      <c r="G931" s="87"/>
    </row>
    <row r="932" spans="6:7" ht="15.75">
      <c r="F932" s="87"/>
      <c r="G932" s="87"/>
    </row>
    <row r="933" spans="6:7" ht="15.75">
      <c r="F933" s="87"/>
      <c r="G933" s="87"/>
    </row>
    <row r="934" spans="6:7" ht="15.75">
      <c r="F934" s="87"/>
      <c r="G934" s="87"/>
    </row>
    <row r="935" spans="6:7" ht="15.75">
      <c r="F935" s="87"/>
      <c r="G935" s="87"/>
    </row>
    <row r="936" spans="6:7" ht="15.75">
      <c r="F936" s="87"/>
      <c r="G936" s="87"/>
    </row>
    <row r="937" spans="6:7" ht="15.75">
      <c r="F937" s="87"/>
      <c r="G937" s="87"/>
    </row>
    <row r="938" spans="6:7" ht="15.75">
      <c r="F938" s="87"/>
      <c r="G938" s="87"/>
    </row>
    <row r="939" spans="6:7" ht="15.75">
      <c r="F939" s="87"/>
      <c r="G939" s="87"/>
    </row>
    <row r="940" spans="6:7" ht="15.75">
      <c r="F940" s="87"/>
      <c r="G940" s="87"/>
    </row>
    <row r="941" spans="6:7" ht="15.75">
      <c r="F941" s="87"/>
      <c r="G941" s="87"/>
    </row>
    <row r="942" spans="6:7" ht="15.75">
      <c r="F942" s="87"/>
      <c r="G942" s="87"/>
    </row>
    <row r="943" spans="6:7" ht="15.75">
      <c r="F943" s="87"/>
      <c r="G943" s="87"/>
    </row>
    <row r="944" spans="6:7" ht="15.75">
      <c r="F944" s="87"/>
      <c r="G944" s="87"/>
    </row>
    <row r="945" spans="6:7" ht="15.75">
      <c r="F945" s="87"/>
      <c r="G945" s="87"/>
    </row>
    <row r="946" spans="6:7" ht="15.75">
      <c r="F946" s="87"/>
      <c r="G946" s="87"/>
    </row>
    <row r="947" spans="6:7" ht="15.75">
      <c r="F947" s="87"/>
      <c r="G947" s="87"/>
    </row>
    <row r="948" spans="6:7" ht="15.75">
      <c r="F948" s="87"/>
      <c r="G948" s="87"/>
    </row>
    <row r="949" spans="6:7" ht="15.75">
      <c r="F949" s="87"/>
      <c r="G949" s="87"/>
    </row>
    <row r="950" spans="6:7" ht="15.75">
      <c r="F950" s="87"/>
      <c r="G950" s="87"/>
    </row>
    <row r="951" spans="6:7" ht="15.75">
      <c r="F951" s="87"/>
      <c r="G951" s="87"/>
    </row>
    <row r="952" spans="6:7" ht="15.75">
      <c r="F952" s="87"/>
      <c r="G952" s="87"/>
    </row>
    <row r="953" spans="6:7" ht="15.75">
      <c r="F953" s="87"/>
      <c r="G953" s="87"/>
    </row>
    <row r="954" spans="6:7" ht="15.75">
      <c r="F954" s="87"/>
      <c r="G954" s="87"/>
    </row>
    <row r="955" spans="6:7" ht="15.75">
      <c r="F955" s="87"/>
      <c r="G955" s="87"/>
    </row>
    <row r="956" spans="6:7" ht="15.75">
      <c r="F956" s="87"/>
      <c r="G956" s="87"/>
    </row>
    <row r="957" spans="6:7" ht="15.75">
      <c r="F957" s="87"/>
      <c r="G957" s="87"/>
    </row>
    <row r="958" spans="6:7" ht="15.75">
      <c r="F958" s="87"/>
      <c r="G958" s="87"/>
    </row>
    <row r="959" spans="6:7" ht="15.75">
      <c r="F959" s="87"/>
      <c r="G959" s="87"/>
    </row>
    <row r="960" spans="6:7" ht="15.75">
      <c r="F960" s="87"/>
      <c r="G960" s="87"/>
    </row>
    <row r="961" spans="6:7" ht="15.75">
      <c r="F961" s="87"/>
      <c r="G961" s="87"/>
    </row>
    <row r="962" spans="6:7" ht="15.75">
      <c r="F962" s="87"/>
      <c r="G962" s="87"/>
    </row>
    <row r="963" spans="6:7" ht="15.75">
      <c r="F963" s="87"/>
      <c r="G963" s="87"/>
    </row>
    <row r="964" spans="6:7" ht="15.75">
      <c r="F964" s="87"/>
      <c r="G964" s="87"/>
    </row>
    <row r="965" spans="6:7" ht="15.75">
      <c r="F965" s="87"/>
      <c r="G965" s="87"/>
    </row>
    <row r="966" spans="6:7" ht="15.75">
      <c r="F966" s="87"/>
      <c r="G966" s="87"/>
    </row>
    <row r="967" spans="6:7" ht="15.75">
      <c r="F967" s="87"/>
      <c r="G967" s="87"/>
    </row>
    <row r="968" spans="6:7" ht="15.75">
      <c r="F968" s="87"/>
      <c r="G968" s="87"/>
    </row>
    <row r="969" spans="6:7" ht="15.75">
      <c r="F969" s="87"/>
      <c r="G969" s="87"/>
    </row>
    <row r="970" spans="6:7" ht="15.75">
      <c r="F970" s="87"/>
      <c r="G970" s="87"/>
    </row>
    <row r="971" spans="6:7" ht="15.75">
      <c r="F971" s="87"/>
      <c r="G971" s="87"/>
    </row>
    <row r="972" spans="6:7" ht="15.75">
      <c r="F972" s="87"/>
      <c r="G972" s="87"/>
    </row>
    <row r="973" spans="6:7" ht="15.75">
      <c r="F973" s="87"/>
      <c r="G973" s="87"/>
    </row>
    <row r="974" spans="6:7" ht="15.75">
      <c r="F974" s="87"/>
      <c r="G974" s="87"/>
    </row>
    <row r="975" spans="6:7" ht="15.75">
      <c r="F975" s="87"/>
      <c r="G975" s="87"/>
    </row>
    <row r="976" spans="6:7" ht="15.75">
      <c r="F976" s="87"/>
      <c r="G976" s="87"/>
    </row>
    <row r="977" spans="6:7" ht="15.75">
      <c r="F977" s="87"/>
      <c r="G977" s="87"/>
    </row>
    <row r="978" spans="6:7" ht="15.75">
      <c r="F978" s="87"/>
      <c r="G978" s="87"/>
    </row>
    <row r="979" spans="6:7" ht="15.75">
      <c r="F979" s="87"/>
      <c r="G979" s="87"/>
    </row>
    <row r="980" spans="6:7" ht="15.75">
      <c r="F980" s="87"/>
      <c r="G980" s="87"/>
    </row>
    <row r="981" spans="6:7" ht="15.75">
      <c r="F981" s="87"/>
      <c r="G981" s="87"/>
    </row>
    <row r="982" spans="6:7" ht="15.75">
      <c r="F982" s="87"/>
      <c r="G982" s="87"/>
    </row>
    <row r="983" spans="6:7" ht="15.75">
      <c r="F983" s="87"/>
      <c r="G983" s="87"/>
    </row>
    <row r="984" spans="6:7" ht="15.75">
      <c r="F984" s="87"/>
      <c r="G984" s="87"/>
    </row>
    <row r="985" spans="6:7" ht="15.75">
      <c r="F985" s="87"/>
      <c r="G985" s="87"/>
    </row>
    <row r="986" spans="6:7" ht="15.75">
      <c r="F986" s="87"/>
      <c r="G986" s="87"/>
    </row>
    <row r="987" spans="6:7" ht="15.75">
      <c r="F987" s="87"/>
      <c r="G987" s="87"/>
    </row>
    <row r="988" spans="6:7" ht="15.75">
      <c r="F988" s="87"/>
      <c r="G988" s="87"/>
    </row>
    <row r="989" spans="6:7" ht="15.75">
      <c r="F989" s="87"/>
      <c r="G989" s="87"/>
    </row>
    <row r="990" spans="6:7" ht="15.75">
      <c r="F990" s="87"/>
      <c r="G990" s="87"/>
    </row>
    <row r="991" spans="6:7" ht="15.75">
      <c r="F991" s="87"/>
      <c r="G991" s="87"/>
    </row>
    <row r="992" spans="6:7" ht="15.75">
      <c r="F992" s="87"/>
      <c r="G992" s="87"/>
    </row>
    <row r="993" spans="6:7" ht="15.75">
      <c r="F993" s="87"/>
      <c r="G993" s="87"/>
    </row>
    <row r="994" spans="6:7" ht="15.75">
      <c r="F994" s="87"/>
      <c r="G994" s="87"/>
    </row>
    <row r="995" spans="6:7" ht="15.75">
      <c r="F995" s="87"/>
      <c r="G995" s="87"/>
    </row>
    <row r="996" spans="6:7" ht="15.75">
      <c r="F996" s="87"/>
      <c r="G996" s="87"/>
    </row>
    <row r="997" spans="6:7" ht="15.75">
      <c r="F997" s="87"/>
      <c r="G997" s="87"/>
    </row>
    <row r="998" spans="6:7" ht="15.75">
      <c r="F998" s="87"/>
      <c r="G998" s="87"/>
    </row>
    <row r="999" spans="6:7" ht="15.75">
      <c r="F999" s="87"/>
      <c r="G999" s="87"/>
    </row>
    <row r="1000" spans="6:7" ht="15.75">
      <c r="F1000" s="87"/>
      <c r="G1000" s="87"/>
    </row>
    <row r="1001" spans="6:7" ht="15.75">
      <c r="F1001" s="87"/>
      <c r="G1001" s="87"/>
    </row>
    <row r="1002" spans="6:7" ht="15.75">
      <c r="F1002" s="87"/>
      <c r="G1002" s="87"/>
    </row>
    <row r="1003" spans="6:7" ht="15.75">
      <c r="F1003" s="87"/>
      <c r="G1003" s="87"/>
    </row>
    <row r="1004" spans="6:7" ht="15.75">
      <c r="F1004" s="87"/>
      <c r="G1004" s="87"/>
    </row>
    <row r="1005" spans="6:7" ht="15.75">
      <c r="F1005" s="87"/>
      <c r="G1005" s="87"/>
    </row>
    <row r="1006" spans="6:7" ht="15.75">
      <c r="F1006" s="87"/>
      <c r="G1006" s="87"/>
    </row>
    <row r="1007" spans="6:7" ht="15.75">
      <c r="F1007" s="87"/>
      <c r="G1007" s="87"/>
    </row>
    <row r="1008" spans="6:7" ht="15.75">
      <c r="F1008" s="87"/>
      <c r="G1008" s="87"/>
    </row>
    <row r="1009" spans="6:7" ht="15.75">
      <c r="F1009" s="87"/>
      <c r="G1009" s="87"/>
    </row>
    <row r="1010" spans="6:7" ht="15.75">
      <c r="F1010" s="87"/>
      <c r="G1010" s="87"/>
    </row>
    <row r="1011" spans="6:7" ht="15.75">
      <c r="F1011" s="87"/>
      <c r="G1011" s="87"/>
    </row>
    <row r="1012" spans="6:7" ht="15.75">
      <c r="F1012" s="87"/>
      <c r="G1012" s="87"/>
    </row>
    <row r="1013" spans="6:7" ht="15.75">
      <c r="F1013" s="87"/>
      <c r="G1013" s="87"/>
    </row>
    <row r="1014" spans="6:7" ht="15.75">
      <c r="F1014" s="87"/>
      <c r="G1014" s="87"/>
    </row>
    <row r="1015" spans="6:7" ht="15.75">
      <c r="F1015" s="87"/>
      <c r="G1015" s="87"/>
    </row>
    <row r="1016" spans="6:7" ht="15.75">
      <c r="F1016" s="87"/>
      <c r="G1016" s="87"/>
    </row>
    <row r="1017" spans="6:7" ht="15.75">
      <c r="F1017" s="87"/>
      <c r="G1017" s="87"/>
    </row>
    <row r="1018" spans="6:7" ht="15.75">
      <c r="F1018" s="87"/>
      <c r="G1018" s="87"/>
    </row>
    <row r="1019" spans="6:7" ht="15.75">
      <c r="F1019" s="87"/>
      <c r="G1019" s="87"/>
    </row>
    <row r="1020" spans="6:7" ht="15.75">
      <c r="F1020" s="87"/>
      <c r="G1020" s="87"/>
    </row>
    <row r="1021" spans="6:7" ht="15.75">
      <c r="F1021" s="87"/>
      <c r="G1021" s="87"/>
    </row>
    <row r="1022" spans="6:7" ht="15.75">
      <c r="F1022" s="87"/>
      <c r="G1022" s="87"/>
    </row>
    <row r="1023" spans="6:7" ht="15.75">
      <c r="F1023" s="87"/>
      <c r="G1023" s="87"/>
    </row>
    <row r="1024" spans="6:7" ht="15.75">
      <c r="F1024" s="87"/>
      <c r="G1024" s="87"/>
    </row>
    <row r="1025" spans="6:7" ht="15.75">
      <c r="F1025" s="87"/>
      <c r="G1025" s="87"/>
    </row>
    <row r="1026" spans="6:7" ht="15.75">
      <c r="F1026" s="87"/>
      <c r="G1026" s="87"/>
    </row>
    <row r="1027" spans="6:7" ht="15.75">
      <c r="F1027" s="87"/>
      <c r="G1027" s="87"/>
    </row>
    <row r="1028" spans="6:7" ht="15.75">
      <c r="F1028" s="87"/>
      <c r="G1028" s="87"/>
    </row>
    <row r="1029" spans="6:7" ht="15.75">
      <c r="F1029" s="87"/>
      <c r="G1029" s="87"/>
    </row>
    <row r="1030" spans="6:7" ht="15.75">
      <c r="F1030" s="87"/>
      <c r="G1030" s="87"/>
    </row>
    <row r="1031" spans="6:7" ht="15.75">
      <c r="F1031" s="87"/>
      <c r="G1031" s="87"/>
    </row>
    <row r="1032" spans="6:7" ht="15.75">
      <c r="F1032" s="87"/>
      <c r="G1032" s="87"/>
    </row>
    <row r="1033" spans="6:7" ht="15.75">
      <c r="F1033" s="87"/>
      <c r="G1033" s="87"/>
    </row>
    <row r="1034" spans="6:7" ht="15.75">
      <c r="F1034" s="87"/>
      <c r="G1034" s="87"/>
    </row>
    <row r="1035" spans="6:7" ht="15.75">
      <c r="F1035" s="87"/>
      <c r="G1035" s="87"/>
    </row>
    <row r="1036" spans="6:7" ht="15.75">
      <c r="F1036" s="87"/>
      <c r="G1036" s="87"/>
    </row>
    <row r="1037" spans="6:7" ht="15.75">
      <c r="F1037" s="87"/>
      <c r="G1037" s="87"/>
    </row>
    <row r="1038" spans="6:7" ht="15.75">
      <c r="F1038" s="87"/>
      <c r="G1038" s="87"/>
    </row>
    <row r="1039" spans="6:7" ht="15.75">
      <c r="F1039" s="87"/>
      <c r="G1039" s="87"/>
    </row>
    <row r="1040" spans="6:7" ht="15.75">
      <c r="F1040" s="87"/>
      <c r="G1040" s="87"/>
    </row>
    <row r="1041" spans="6:7" ht="15.75">
      <c r="F1041" s="87"/>
      <c r="G1041" s="87"/>
    </row>
    <row r="1042" spans="6:7" ht="15.75">
      <c r="F1042" s="87"/>
      <c r="G1042" s="87"/>
    </row>
    <row r="1043" spans="6:7" ht="15.75">
      <c r="F1043" s="87"/>
      <c r="G1043" s="87"/>
    </row>
    <row r="1044" spans="6:7" ht="15.75">
      <c r="F1044" s="87"/>
      <c r="G1044" s="87"/>
    </row>
    <row r="1045" spans="6:7" ht="15.75">
      <c r="F1045" s="87"/>
      <c r="G1045" s="87"/>
    </row>
    <row r="1046" spans="6:7" ht="15.75">
      <c r="F1046" s="87"/>
      <c r="G1046" s="87"/>
    </row>
    <row r="1047" spans="6:7" ht="15.75">
      <c r="F1047" s="87"/>
      <c r="G1047" s="87"/>
    </row>
    <row r="1048" spans="6:7" ht="15.75">
      <c r="F1048" s="87"/>
      <c r="G1048" s="87"/>
    </row>
    <row r="1049" spans="6:7" ht="15.75">
      <c r="F1049" s="87"/>
      <c r="G1049" s="87"/>
    </row>
    <row r="1050" spans="6:7" ht="15.75">
      <c r="F1050" s="87"/>
      <c r="G1050" s="87"/>
    </row>
    <row r="1051" spans="6:7" ht="15.75">
      <c r="F1051" s="87"/>
      <c r="G1051" s="87"/>
    </row>
    <row r="1052" spans="6:7" ht="15.75">
      <c r="F1052" s="87"/>
      <c r="G1052" s="87"/>
    </row>
    <row r="1053" spans="6:7" ht="15.75">
      <c r="F1053" s="87"/>
      <c r="G1053" s="87"/>
    </row>
    <row r="1054" spans="6:7" ht="15.75">
      <c r="F1054" s="87"/>
      <c r="G1054" s="87"/>
    </row>
    <row r="1055" spans="6:7" ht="15.75">
      <c r="F1055" s="87"/>
      <c r="G1055" s="87"/>
    </row>
    <row r="1056" spans="6:7" ht="15.75">
      <c r="F1056" s="87"/>
      <c r="G1056" s="87"/>
    </row>
    <row r="1057" spans="6:7" ht="15.75">
      <c r="F1057" s="87"/>
      <c r="G1057" s="87"/>
    </row>
    <row r="1058" spans="6:7" ht="15.75">
      <c r="F1058" s="87"/>
      <c r="G1058" s="87"/>
    </row>
    <row r="1059" spans="6:7" ht="15.75">
      <c r="F1059" s="87"/>
      <c r="G1059" s="87"/>
    </row>
    <row r="1060" spans="6:7" ht="15.75">
      <c r="F1060" s="87"/>
      <c r="G1060" s="87"/>
    </row>
    <row r="1061" spans="6:7" ht="15.75">
      <c r="F1061" s="87"/>
      <c r="G1061" s="87"/>
    </row>
    <row r="1062" spans="6:7" ht="15.75">
      <c r="F1062" s="87"/>
      <c r="G1062" s="87"/>
    </row>
    <row r="1063" spans="6:7" ht="15.75">
      <c r="F1063" s="87"/>
      <c r="G1063" s="87"/>
    </row>
    <row r="1064" spans="6:7" ht="15.75">
      <c r="F1064" s="87"/>
      <c r="G1064" s="87"/>
    </row>
    <row r="1065" spans="6:7" ht="15.75">
      <c r="F1065" s="87"/>
      <c r="G1065" s="87"/>
    </row>
    <row r="1066" spans="6:7" ht="15.75">
      <c r="F1066" s="87"/>
      <c r="G1066" s="87"/>
    </row>
    <row r="1067" spans="6:7" ht="15.75">
      <c r="F1067" s="87"/>
      <c r="G1067" s="87"/>
    </row>
    <row r="1068" spans="6:7" ht="15.75">
      <c r="F1068" s="87"/>
      <c r="G1068" s="87"/>
    </row>
    <row r="1069" spans="6:7" ht="15.75">
      <c r="F1069" s="87"/>
      <c r="G1069" s="87"/>
    </row>
    <row r="1070" spans="6:7" ht="15.75">
      <c r="F1070" s="87"/>
      <c r="G1070" s="87"/>
    </row>
    <row r="1071" spans="6:7" ht="15.75">
      <c r="F1071" s="87"/>
      <c r="G1071" s="87"/>
    </row>
    <row r="1072" spans="6:7" ht="15.75">
      <c r="F1072" s="87"/>
      <c r="G1072" s="87"/>
    </row>
    <row r="1073" spans="6:7" ht="15.75">
      <c r="F1073" s="87"/>
      <c r="G1073" s="87"/>
    </row>
    <row r="1074" spans="6:7" ht="15.75">
      <c r="F1074" s="87"/>
      <c r="G1074" s="87"/>
    </row>
    <row r="1075" spans="6:7" ht="15.75">
      <c r="F1075" s="87"/>
      <c r="G1075" s="87"/>
    </row>
    <row r="1076" spans="6:7" ht="15.75">
      <c r="F1076" s="87"/>
      <c r="G1076" s="87"/>
    </row>
    <row r="1077" spans="6:7" ht="15.75">
      <c r="F1077" s="87"/>
      <c r="G1077" s="87"/>
    </row>
    <row r="1078" spans="6:7" ht="15.75">
      <c r="F1078" s="87"/>
      <c r="G1078" s="87"/>
    </row>
    <row r="1079" spans="6:7" ht="15.75">
      <c r="F1079" s="87"/>
      <c r="G1079" s="87"/>
    </row>
    <row r="1080" spans="6:7" ht="15.75">
      <c r="F1080" s="87"/>
      <c r="G1080" s="87"/>
    </row>
    <row r="1081" spans="6:7" ht="15.75">
      <c r="F1081" s="87"/>
      <c r="G1081" s="87"/>
    </row>
    <row r="1082" spans="6:7" ht="15.75">
      <c r="F1082" s="87"/>
      <c r="G1082" s="87"/>
    </row>
    <row r="1083" spans="6:7" ht="15.75">
      <c r="F1083" s="87"/>
      <c r="G1083" s="87"/>
    </row>
    <row r="1084" spans="6:7" ht="15.75">
      <c r="F1084" s="87"/>
      <c r="G1084" s="87"/>
    </row>
    <row r="1085" spans="6:7" ht="15.75">
      <c r="F1085" s="87"/>
      <c r="G1085" s="87"/>
    </row>
    <row r="1086" spans="6:7" ht="15.75">
      <c r="F1086" s="87"/>
      <c r="G1086" s="87"/>
    </row>
    <row r="1087" spans="6:7" ht="15.75">
      <c r="F1087" s="87"/>
      <c r="G1087" s="87"/>
    </row>
    <row r="1088" spans="6:7" ht="15.75">
      <c r="F1088" s="87"/>
      <c r="G1088" s="87"/>
    </row>
    <row r="1089" spans="6:7" ht="15.75">
      <c r="F1089" s="87"/>
      <c r="G1089" s="87"/>
    </row>
    <row r="1090" spans="6:7" ht="15.75">
      <c r="F1090" s="87"/>
      <c r="G1090" s="87"/>
    </row>
    <row r="1091" spans="6:7" ht="15.75">
      <c r="F1091" s="87"/>
      <c r="G1091" s="87"/>
    </row>
    <row r="1092" spans="6:7" ht="15.75">
      <c r="F1092" s="87"/>
      <c r="G1092" s="87"/>
    </row>
    <row r="1093" spans="6:7" ht="15.75">
      <c r="F1093" s="87"/>
      <c r="G1093" s="87"/>
    </row>
    <row r="1094" spans="6:7" ht="15.75">
      <c r="F1094" s="87"/>
      <c r="G1094" s="87"/>
    </row>
    <row r="1095" spans="6:7" ht="15.75">
      <c r="F1095" s="87"/>
      <c r="G1095" s="87"/>
    </row>
    <row r="1096" spans="6:7" ht="15.75">
      <c r="F1096" s="87"/>
      <c r="G1096" s="87"/>
    </row>
    <row r="1097" spans="6:7" ht="15.75">
      <c r="F1097" s="87"/>
      <c r="G1097" s="87"/>
    </row>
    <row r="1098" spans="6:7" ht="15.75">
      <c r="F1098" s="87"/>
      <c r="G1098" s="87"/>
    </row>
    <row r="1099" spans="6:7" ht="15.75">
      <c r="F1099" s="87"/>
      <c r="G1099" s="87"/>
    </row>
    <row r="1100" spans="6:7" ht="15.75">
      <c r="F1100" s="87"/>
      <c r="G1100" s="87"/>
    </row>
    <row r="1101" spans="6:7" ht="15.75">
      <c r="F1101" s="87"/>
      <c r="G1101" s="87"/>
    </row>
    <row r="1102" spans="6:7" ht="15.75">
      <c r="F1102" s="87"/>
      <c r="G1102" s="87"/>
    </row>
    <row r="1103" spans="6:7" ht="15.75">
      <c r="F1103" s="87"/>
      <c r="G1103" s="87"/>
    </row>
    <row r="1104" spans="6:7" ht="15.75">
      <c r="F1104" s="87"/>
      <c r="G1104" s="87"/>
    </row>
    <row r="1105" spans="6:7" ht="15.75">
      <c r="F1105" s="87"/>
      <c r="G1105" s="87"/>
    </row>
    <row r="1106" spans="6:7" ht="15.75">
      <c r="F1106" s="87"/>
      <c r="G1106" s="87"/>
    </row>
    <row r="1107" spans="6:7" ht="15.75">
      <c r="F1107" s="87"/>
      <c r="G1107" s="87"/>
    </row>
    <row r="1108" spans="6:7" ht="15.75">
      <c r="F1108" s="87"/>
      <c r="G1108" s="87"/>
    </row>
    <row r="1109" spans="6:7" ht="15.75">
      <c r="F1109" s="87"/>
      <c r="G1109" s="87"/>
    </row>
    <row r="1110" spans="6:7" ht="15.75">
      <c r="F1110" s="87"/>
      <c r="G1110" s="87"/>
    </row>
    <row r="1111" spans="6:7" ht="15.75">
      <c r="F1111" s="87"/>
      <c r="G1111" s="87"/>
    </row>
    <row r="1112" spans="6:7" ht="15.75">
      <c r="F1112" s="87"/>
      <c r="G1112" s="87"/>
    </row>
    <row r="1113" spans="6:7" ht="15.75">
      <c r="F1113" s="87"/>
      <c r="G1113" s="87"/>
    </row>
    <row r="1114" spans="6:7" ht="15.75">
      <c r="F1114" s="87"/>
      <c r="G1114" s="87"/>
    </row>
    <row r="1115" spans="6:7" ht="15.75">
      <c r="F1115" s="87"/>
      <c r="G1115" s="87"/>
    </row>
    <row r="1116" spans="6:7" ht="15.75">
      <c r="F1116" s="87"/>
      <c r="G1116" s="87"/>
    </row>
    <row r="1117" spans="6:7" ht="15.75">
      <c r="F1117" s="87"/>
      <c r="G1117" s="87"/>
    </row>
    <row r="1118" spans="6:7" ht="15.75">
      <c r="F1118" s="87"/>
      <c r="G1118" s="87"/>
    </row>
    <row r="1119" spans="6:7" ht="15.75">
      <c r="F1119" s="87"/>
      <c r="G1119" s="87"/>
    </row>
    <row r="1120" spans="6:7" ht="15.75">
      <c r="F1120" s="87"/>
      <c r="G1120" s="87"/>
    </row>
    <row r="1121" spans="6:7" ht="15.75">
      <c r="F1121" s="87"/>
      <c r="G1121" s="87"/>
    </row>
    <row r="1122" spans="6:7" ht="15.75">
      <c r="F1122" s="87"/>
      <c r="G1122" s="87"/>
    </row>
    <row r="1123" spans="6:7" ht="15.75">
      <c r="F1123" s="87"/>
      <c r="G1123" s="87"/>
    </row>
    <row r="1124" spans="6:7" ht="15.75">
      <c r="F1124" s="87"/>
      <c r="G1124" s="87"/>
    </row>
    <row r="1125" spans="6:7" ht="15.75">
      <c r="F1125" s="87"/>
      <c r="G1125" s="87"/>
    </row>
    <row r="1126" spans="6:7" ht="15.75">
      <c r="F1126" s="87"/>
      <c r="G1126" s="87"/>
    </row>
    <row r="1127" spans="6:7" ht="15.75">
      <c r="F1127" s="87"/>
      <c r="G1127" s="87"/>
    </row>
    <row r="1128" spans="6:7" ht="15.75">
      <c r="F1128" s="87"/>
      <c r="G1128" s="87"/>
    </row>
    <row r="1129" spans="6:7" ht="15.75">
      <c r="F1129" s="87"/>
      <c r="G1129" s="87"/>
    </row>
    <row r="1130" spans="6:7" ht="15.75">
      <c r="F1130" s="87"/>
      <c r="G1130" s="87"/>
    </row>
    <row r="1131" spans="6:7" ht="15.75">
      <c r="F1131" s="87"/>
      <c r="G1131" s="87"/>
    </row>
    <row r="1132" spans="6:7" ht="15.75">
      <c r="F1132" s="87"/>
      <c r="G1132" s="87"/>
    </row>
    <row r="1133" spans="6:7" ht="15.75">
      <c r="F1133" s="87"/>
      <c r="G1133" s="87"/>
    </row>
    <row r="1134" spans="6:7" ht="15.75">
      <c r="F1134" s="87"/>
      <c r="G1134" s="87"/>
    </row>
    <row r="1135" spans="6:7" ht="15.75">
      <c r="F1135" s="87"/>
      <c r="G1135" s="87"/>
    </row>
    <row r="1136" spans="6:7" ht="15.75">
      <c r="F1136" s="87"/>
      <c r="G1136" s="87"/>
    </row>
    <row r="1137" spans="6:7" ht="15.75">
      <c r="F1137" s="87"/>
      <c r="G1137" s="87"/>
    </row>
    <row r="1138" spans="6:7" ht="15.75">
      <c r="F1138" s="87"/>
      <c r="G1138" s="87"/>
    </row>
    <row r="1139" spans="6:7" ht="15.75">
      <c r="F1139" s="87"/>
      <c r="G1139" s="87"/>
    </row>
    <row r="1140" spans="6:7" ht="15.75">
      <c r="F1140" s="87"/>
      <c r="G1140" s="87"/>
    </row>
    <row r="1141" spans="6:7" ht="15.75">
      <c r="F1141" s="87"/>
      <c r="G1141" s="87"/>
    </row>
    <row r="1142" spans="6:7" ht="15.75">
      <c r="F1142" s="87"/>
      <c r="G1142" s="87"/>
    </row>
    <row r="1143" spans="6:7" ht="15.75">
      <c r="F1143" s="87"/>
      <c r="G1143" s="87"/>
    </row>
    <row r="1144" spans="6:7" ht="15.75">
      <c r="F1144" s="87"/>
      <c r="G1144" s="87"/>
    </row>
    <row r="1145" spans="6:7" ht="15.75">
      <c r="F1145" s="87"/>
      <c r="G1145" s="87"/>
    </row>
    <row r="1146" spans="6:7" ht="15.75">
      <c r="F1146" s="87"/>
      <c r="G1146" s="87"/>
    </row>
    <row r="1147" spans="6:7" ht="15.75">
      <c r="F1147" s="87"/>
      <c r="G1147" s="87"/>
    </row>
    <row r="1148" spans="6:7" ht="15.75">
      <c r="F1148" s="87"/>
      <c r="G1148" s="87"/>
    </row>
    <row r="1149" spans="6:7" ht="15.75">
      <c r="F1149" s="87"/>
      <c r="G1149" s="87"/>
    </row>
    <row r="1150" spans="6:7" ht="15.75">
      <c r="F1150" s="87"/>
      <c r="G1150" s="87"/>
    </row>
    <row r="1151" spans="6:7" ht="15.75">
      <c r="F1151" s="87"/>
      <c r="G1151" s="87"/>
    </row>
    <row r="1152" spans="6:7" ht="15.75">
      <c r="F1152" s="87"/>
      <c r="G1152" s="87"/>
    </row>
    <row r="1153" spans="6:7" ht="15.75">
      <c r="F1153" s="87"/>
      <c r="G1153" s="87"/>
    </row>
    <row r="1154" spans="6:7" ht="15.75">
      <c r="F1154" s="87"/>
      <c r="G1154" s="87"/>
    </row>
    <row r="1155" spans="6:7" ht="15.75">
      <c r="F1155" s="87"/>
      <c r="G1155" s="87"/>
    </row>
    <row r="1156" spans="6:7" ht="15.75">
      <c r="F1156" s="87"/>
      <c r="G1156" s="87"/>
    </row>
    <row r="1157" spans="6:7" ht="15.75">
      <c r="F1157" s="87"/>
      <c r="G1157" s="87"/>
    </row>
    <row r="1158" spans="6:7" ht="15.75">
      <c r="F1158" s="87"/>
      <c r="G1158" s="87"/>
    </row>
    <row r="1159" spans="6:7" ht="15.75">
      <c r="F1159" s="87"/>
      <c r="G1159" s="87"/>
    </row>
    <row r="1160" spans="6:7" ht="15.75">
      <c r="F1160" s="87"/>
      <c r="G1160" s="87"/>
    </row>
    <row r="1161" spans="6:7" ht="15.75">
      <c r="F1161" s="87"/>
      <c r="G1161" s="87"/>
    </row>
    <row r="1162" spans="6:7" ht="15.75">
      <c r="F1162" s="87"/>
      <c r="G1162" s="87"/>
    </row>
    <row r="1163" spans="6:7" ht="15.75">
      <c r="F1163" s="87"/>
      <c r="G1163" s="87"/>
    </row>
    <row r="1164" spans="6:7" ht="15.75">
      <c r="F1164" s="87"/>
      <c r="G1164" s="87"/>
    </row>
    <row r="1165" spans="6:7" ht="15.75">
      <c r="F1165" s="87"/>
      <c r="G1165" s="87"/>
    </row>
    <row r="1166" spans="6:7" ht="15.75">
      <c r="F1166" s="87"/>
      <c r="G1166" s="87"/>
    </row>
    <row r="1167" spans="6:7" ht="15.75">
      <c r="F1167" s="87"/>
      <c r="G1167" s="87"/>
    </row>
    <row r="1168" spans="6:7" ht="15.75">
      <c r="F1168" s="87"/>
      <c r="G1168" s="87"/>
    </row>
    <row r="1169" spans="6:7" ht="15.75">
      <c r="F1169" s="87"/>
      <c r="G1169" s="87"/>
    </row>
    <row r="1170" spans="6:7" ht="15.75">
      <c r="F1170" s="87"/>
      <c r="G1170" s="87"/>
    </row>
    <row r="1171" spans="6:7" ht="15.75">
      <c r="F1171" s="87"/>
      <c r="G1171" s="87"/>
    </row>
    <row r="1172" spans="6:7" ht="15.75">
      <c r="F1172" s="87"/>
      <c r="G1172" s="87"/>
    </row>
    <row r="1173" spans="6:7" ht="15.75">
      <c r="F1173" s="87"/>
      <c r="G1173" s="87"/>
    </row>
    <row r="1174" spans="6:7" ht="15.75">
      <c r="F1174" s="87"/>
      <c r="G1174" s="87"/>
    </row>
    <row r="1175" spans="6:7" ht="15.75">
      <c r="F1175" s="87"/>
      <c r="G1175" s="87"/>
    </row>
    <row r="1176" spans="6:7" ht="15.75">
      <c r="F1176" s="87"/>
      <c r="G1176" s="87"/>
    </row>
    <row r="1177" spans="6:7" ht="15.75">
      <c r="F1177" s="87"/>
      <c r="G1177" s="87"/>
    </row>
    <row r="1178" spans="6:7" ht="15.75">
      <c r="F1178" s="87"/>
      <c r="G1178" s="87"/>
    </row>
    <row r="1179" spans="6:7" ht="15.75">
      <c r="F1179" s="87"/>
      <c r="G1179" s="87"/>
    </row>
    <row r="1180" spans="6:7" ht="15.75">
      <c r="F1180" s="87"/>
      <c r="G1180" s="87"/>
    </row>
    <row r="1181" spans="6:7" ht="15.75">
      <c r="F1181" s="87"/>
      <c r="G1181" s="87"/>
    </row>
    <row r="1182" spans="6:7" ht="15.75">
      <c r="F1182" s="87"/>
      <c r="G1182" s="87"/>
    </row>
    <row r="1183" spans="6:7" ht="15.75">
      <c r="F1183" s="87"/>
      <c r="G1183" s="87"/>
    </row>
    <row r="1184" spans="6:7" ht="15.75">
      <c r="F1184" s="87"/>
      <c r="G1184" s="87"/>
    </row>
    <row r="1185" spans="6:7" ht="15.75">
      <c r="F1185" s="87"/>
      <c r="G1185" s="87"/>
    </row>
    <row r="1186" spans="6:7" ht="15.75">
      <c r="F1186" s="87"/>
      <c r="G1186" s="87"/>
    </row>
    <row r="1187" spans="6:7" ht="15.75">
      <c r="F1187" s="87"/>
      <c r="G1187" s="87"/>
    </row>
    <row r="1188" spans="6:7" ht="15.75">
      <c r="F1188" s="87"/>
      <c r="G1188" s="87"/>
    </row>
    <row r="1189" spans="6:7" ht="15.75">
      <c r="F1189" s="87"/>
      <c r="G1189" s="87"/>
    </row>
    <row r="1190" spans="6:7" ht="15.75">
      <c r="F1190" s="87"/>
      <c r="G1190" s="87"/>
    </row>
    <row r="1191" spans="6:7" ht="15.75">
      <c r="F1191" s="87"/>
      <c r="G1191" s="87"/>
    </row>
    <row r="1192" spans="6:7" ht="15.75">
      <c r="F1192" s="87"/>
      <c r="G1192" s="87"/>
    </row>
    <row r="1193" spans="6:7" ht="15.75">
      <c r="F1193" s="87"/>
      <c r="G1193" s="87"/>
    </row>
    <row r="1194" spans="6:7" ht="15.75">
      <c r="F1194" s="87"/>
      <c r="G1194" s="87"/>
    </row>
    <row r="1195" spans="6:7" ht="15.75">
      <c r="F1195" s="87"/>
      <c r="G1195" s="87"/>
    </row>
    <row r="1196" spans="6:7" ht="15.75">
      <c r="F1196" s="87"/>
      <c r="G1196" s="87"/>
    </row>
    <row r="1197" spans="6:7" ht="15.75">
      <c r="F1197" s="87"/>
      <c r="G1197" s="87"/>
    </row>
    <row r="1198" spans="6:7" ht="15.75">
      <c r="F1198" s="87"/>
      <c r="G1198" s="87"/>
    </row>
    <row r="1199" spans="6:7" ht="15.75">
      <c r="F1199" s="87"/>
      <c r="G1199" s="87"/>
    </row>
    <row r="1200" spans="6:7" ht="15.75">
      <c r="F1200" s="87"/>
      <c r="G1200" s="87"/>
    </row>
    <row r="1201" spans="6:7" ht="15.75">
      <c r="F1201" s="87"/>
      <c r="G1201" s="87"/>
    </row>
    <row r="1202" spans="6:7" ht="15.75">
      <c r="F1202" s="87"/>
      <c r="G1202" s="87"/>
    </row>
    <row r="1203" spans="6:7" ht="15.75">
      <c r="F1203" s="87"/>
      <c r="G1203" s="87"/>
    </row>
    <row r="1204" spans="6:7" ht="15.75">
      <c r="F1204" s="87"/>
      <c r="G1204" s="87"/>
    </row>
    <row r="1205" spans="6:7" ht="15.75">
      <c r="F1205" s="87"/>
      <c r="G1205" s="87"/>
    </row>
    <row r="1206" spans="6:7" ht="15.75">
      <c r="F1206" s="87"/>
      <c r="G1206" s="87"/>
    </row>
    <row r="1207" spans="6:7" ht="15.75">
      <c r="F1207" s="87"/>
      <c r="G1207" s="87"/>
    </row>
    <row r="1208" spans="6:7" ht="15.75">
      <c r="F1208" s="87"/>
      <c r="G1208" s="87"/>
    </row>
    <row r="1209" spans="6:7" ht="15.75">
      <c r="F1209" s="87"/>
      <c r="G1209" s="87"/>
    </row>
    <row r="1210" spans="6:7" ht="15.75">
      <c r="F1210" s="87"/>
      <c r="G1210" s="87"/>
    </row>
    <row r="1211" spans="6:7" ht="15.75">
      <c r="F1211" s="87"/>
      <c r="G1211" s="87"/>
    </row>
    <row r="1212" spans="6:7" ht="15.75">
      <c r="F1212" s="87"/>
      <c r="G1212" s="87"/>
    </row>
    <row r="1213" spans="6:7" ht="15.75">
      <c r="F1213" s="87"/>
      <c r="G1213" s="87"/>
    </row>
    <row r="1214" spans="6:7" ht="15.75">
      <c r="F1214" s="87"/>
      <c r="G1214" s="87"/>
    </row>
    <row r="1215" spans="6:7" ht="15.75">
      <c r="F1215" s="87"/>
      <c r="G1215" s="87"/>
    </row>
    <row r="1216" spans="6:7" ht="15.75">
      <c r="F1216" s="87"/>
      <c r="G1216" s="87"/>
    </row>
    <row r="1217" spans="6:7" ht="15.75">
      <c r="F1217" s="87"/>
      <c r="G1217" s="87"/>
    </row>
    <row r="1218" spans="6:7" ht="15.75">
      <c r="F1218" s="87"/>
      <c r="G1218" s="87"/>
    </row>
    <row r="1219" spans="6:7" ht="15.75">
      <c r="F1219" s="87"/>
      <c r="G1219" s="87"/>
    </row>
    <row r="1220" spans="6:7" ht="15.75">
      <c r="F1220" s="87"/>
      <c r="G1220" s="87"/>
    </row>
    <row r="1221" spans="6:7" ht="15.75">
      <c r="F1221" s="87"/>
      <c r="G1221" s="87"/>
    </row>
    <row r="1222" spans="6:7" ht="15.75">
      <c r="F1222" s="87"/>
      <c r="G1222" s="87"/>
    </row>
    <row r="1223" spans="6:7" ht="15.75">
      <c r="F1223" s="87"/>
      <c r="G1223" s="87"/>
    </row>
    <row r="1224" spans="6:7" ht="15.75">
      <c r="F1224" s="87"/>
      <c r="G1224" s="87"/>
    </row>
    <row r="1225" spans="6:7" ht="15.75">
      <c r="F1225" s="87"/>
      <c r="G1225" s="87"/>
    </row>
    <row r="1226" spans="6:7" ht="15.75">
      <c r="F1226" s="87"/>
      <c r="G1226" s="87"/>
    </row>
    <row r="1227" spans="6:7" ht="15.75">
      <c r="F1227" s="87"/>
      <c r="G1227" s="87"/>
    </row>
    <row r="1228" spans="6:7" ht="15.75">
      <c r="F1228" s="87"/>
      <c r="G1228" s="87"/>
    </row>
    <row r="1229" spans="6:7" ht="15.75">
      <c r="F1229" s="87"/>
      <c r="G1229" s="87"/>
    </row>
    <row r="1230" spans="6:7" ht="15.75">
      <c r="F1230" s="87"/>
      <c r="G1230" s="87"/>
    </row>
    <row r="1231" spans="6:7" ht="15.75">
      <c r="F1231" s="87"/>
      <c r="G1231" s="87"/>
    </row>
    <row r="1232" spans="6:7" ht="15.75">
      <c r="F1232" s="87"/>
      <c r="G1232" s="87"/>
    </row>
    <row r="1233" spans="6:7" ht="15.75">
      <c r="F1233" s="87"/>
      <c r="G1233" s="87"/>
    </row>
    <row r="1234" spans="6:7" ht="15.75">
      <c r="F1234" s="87"/>
      <c r="G1234" s="87"/>
    </row>
    <row r="1235" spans="6:7" ht="15.75">
      <c r="F1235" s="87"/>
      <c r="G1235" s="87"/>
    </row>
    <row r="1236" spans="6:7" ht="15.75">
      <c r="F1236" s="87"/>
      <c r="G1236" s="87"/>
    </row>
    <row r="1237" spans="6:7" ht="15.75">
      <c r="F1237" s="87"/>
      <c r="G1237" s="87"/>
    </row>
    <row r="1238" spans="6:7" ht="15.75">
      <c r="F1238" s="87"/>
      <c r="G1238" s="87"/>
    </row>
    <row r="1239" spans="6:7" ht="15.75">
      <c r="F1239" s="87"/>
      <c r="G1239" s="87"/>
    </row>
    <row r="1240" spans="6:7" ht="15.75">
      <c r="F1240" s="87"/>
      <c r="G1240" s="87"/>
    </row>
    <row r="1241" spans="6:7" ht="15.75">
      <c r="F1241" s="87"/>
      <c r="G1241" s="87"/>
    </row>
    <row r="1242" spans="6:7" ht="15.75">
      <c r="F1242" s="87"/>
      <c r="G1242" s="87"/>
    </row>
    <row r="1243" spans="6:7" ht="15.75">
      <c r="F1243" s="87"/>
      <c r="G1243" s="87"/>
    </row>
    <row r="1244" spans="6:7" ht="15.75">
      <c r="F1244" s="87"/>
      <c r="G1244" s="87"/>
    </row>
    <row r="1245" spans="6:7" ht="15.75">
      <c r="F1245" s="87"/>
      <c r="G1245" s="87"/>
    </row>
    <row r="1246" spans="6:7" ht="15.75">
      <c r="F1246" s="87"/>
      <c r="G1246" s="87"/>
    </row>
    <row r="1247" spans="6:7" ht="15.75">
      <c r="F1247" s="87"/>
      <c r="G1247" s="87"/>
    </row>
    <row r="1248" spans="6:7" ht="15.75">
      <c r="F1248" s="87"/>
      <c r="G1248" s="87"/>
    </row>
    <row r="1249" spans="6:7" ht="15.75">
      <c r="F1249" s="87"/>
      <c r="G1249" s="87"/>
    </row>
    <row r="1250" spans="6:7" ht="15.75">
      <c r="F1250" s="87"/>
      <c r="G1250" s="87"/>
    </row>
    <row r="1251" spans="6:7" ht="15.75">
      <c r="F1251" s="87"/>
      <c r="G1251" s="87"/>
    </row>
    <row r="1252" spans="6:7" ht="15.75">
      <c r="F1252" s="87"/>
      <c r="G1252" s="87"/>
    </row>
    <row r="1253" spans="6:7" ht="15.75">
      <c r="F1253" s="87"/>
      <c r="G1253" s="87"/>
    </row>
    <row r="1254" spans="6:7" ht="15.75">
      <c r="F1254" s="87"/>
      <c r="G1254" s="87"/>
    </row>
    <row r="1255" spans="6:7" ht="15.75">
      <c r="F1255" s="87"/>
      <c r="G1255" s="87"/>
    </row>
    <row r="1256" spans="6:7" ht="15.75">
      <c r="F1256" s="87"/>
      <c r="G1256" s="87"/>
    </row>
    <row r="1257" spans="6:7" ht="15.75">
      <c r="F1257" s="87"/>
      <c r="G1257" s="87"/>
    </row>
    <row r="1258" spans="6:7" ht="15.75">
      <c r="F1258" s="87"/>
      <c r="G1258" s="87"/>
    </row>
    <row r="1259" spans="6:7" ht="15.75">
      <c r="F1259" s="87"/>
      <c r="G1259" s="87"/>
    </row>
    <row r="1260" spans="6:7" ht="15.75">
      <c r="F1260" s="87"/>
      <c r="G1260" s="87"/>
    </row>
    <row r="1261" spans="6:7" ht="15.75">
      <c r="F1261" s="87"/>
      <c r="G1261" s="87"/>
    </row>
    <row r="1262" spans="6:7" ht="15.75">
      <c r="F1262" s="87"/>
      <c r="G1262" s="87"/>
    </row>
    <row r="1263" spans="6:7" ht="15.75">
      <c r="F1263" s="87"/>
      <c r="G1263" s="87"/>
    </row>
    <row r="1264" spans="6:7" ht="15.75">
      <c r="F1264" s="87"/>
      <c r="G1264" s="87"/>
    </row>
    <row r="1265" spans="6:7" ht="15.75">
      <c r="F1265" s="87"/>
      <c r="G1265" s="87"/>
    </row>
    <row r="1266" spans="6:7" ht="15.75">
      <c r="F1266" s="87"/>
      <c r="G1266" s="87"/>
    </row>
    <row r="1267" spans="6:7" ht="15.75">
      <c r="F1267" s="87"/>
      <c r="G1267" s="87"/>
    </row>
    <row r="1268" spans="6:7" ht="15.75">
      <c r="F1268" s="87"/>
      <c r="G1268" s="87"/>
    </row>
    <row r="1269" spans="6:7" ht="15.75">
      <c r="F1269" s="87"/>
      <c r="G1269" s="87"/>
    </row>
    <row r="1270" spans="6:7" ht="15.75">
      <c r="F1270" s="87"/>
      <c r="G1270" s="87"/>
    </row>
    <row r="1271" spans="6:7" ht="15.75">
      <c r="F1271" s="87"/>
      <c r="G1271" s="87"/>
    </row>
    <row r="1272" spans="6:7" ht="15.75">
      <c r="F1272" s="87"/>
      <c r="G1272" s="87"/>
    </row>
    <row r="1273" spans="6:7" ht="15.75">
      <c r="F1273" s="87"/>
      <c r="G1273" s="87"/>
    </row>
    <row r="1274" spans="6:7" ht="15.75">
      <c r="F1274" s="87"/>
      <c r="G1274" s="87"/>
    </row>
    <row r="1275" spans="6:7" ht="15.75">
      <c r="F1275" s="87"/>
      <c r="G1275" s="87"/>
    </row>
    <row r="1276" spans="6:7" ht="15.75">
      <c r="F1276" s="87"/>
      <c r="G1276" s="87"/>
    </row>
    <row r="1277" spans="6:7" ht="15.75">
      <c r="F1277" s="87"/>
      <c r="G1277" s="87"/>
    </row>
    <row r="1278" spans="6:7" ht="15.75">
      <c r="F1278" s="87"/>
      <c r="G1278" s="87"/>
    </row>
    <row r="1279" spans="6:7" ht="15.75">
      <c r="F1279" s="87"/>
      <c r="G1279" s="87"/>
    </row>
    <row r="1280" spans="6:7" ht="15.75">
      <c r="F1280" s="87"/>
      <c r="G1280" s="87"/>
    </row>
    <row r="1281" spans="6:7" ht="15.75">
      <c r="F1281" s="87"/>
      <c r="G1281" s="87"/>
    </row>
    <row r="1282" spans="6:7" ht="15.75">
      <c r="F1282" s="87"/>
      <c r="G1282" s="87"/>
    </row>
    <row r="1283" spans="6:7" ht="15.75">
      <c r="F1283" s="87"/>
      <c r="G1283" s="87"/>
    </row>
    <row r="1284" spans="6:7" ht="15.75">
      <c r="F1284" s="87"/>
      <c r="G1284" s="87"/>
    </row>
    <row r="1285" spans="6:7" ht="15.75">
      <c r="F1285" s="87"/>
      <c r="G1285" s="87"/>
    </row>
    <row r="1286" spans="6:7" ht="15.75">
      <c r="F1286" s="87"/>
      <c r="G1286" s="87"/>
    </row>
    <row r="1287" spans="6:7" ht="15.75">
      <c r="F1287" s="87"/>
      <c r="G1287" s="87"/>
    </row>
    <row r="1288" spans="6:7" ht="15.75">
      <c r="F1288" s="87"/>
      <c r="G1288" s="87"/>
    </row>
    <row r="1289" spans="6:7" ht="15.75">
      <c r="F1289" s="87"/>
      <c r="G1289" s="87"/>
    </row>
    <row r="1290" spans="6:7" ht="15.75">
      <c r="F1290" s="87"/>
      <c r="G1290" s="87"/>
    </row>
    <row r="1291" spans="6:7" ht="15.75">
      <c r="F1291" s="87"/>
      <c r="G1291" s="87"/>
    </row>
    <row r="1292" spans="6:7" ht="15.75">
      <c r="F1292" s="87"/>
      <c r="G1292" s="87"/>
    </row>
    <row r="1293" spans="6:7" ht="15.75">
      <c r="F1293" s="87"/>
      <c r="G1293" s="87"/>
    </row>
    <row r="1294" spans="6:7" ht="15.75">
      <c r="F1294" s="87"/>
      <c r="G1294" s="87"/>
    </row>
    <row r="1295" spans="6:7" ht="15.75">
      <c r="F1295" s="87"/>
      <c r="G1295" s="87"/>
    </row>
    <row r="1296" spans="6:7" ht="15.75">
      <c r="F1296" s="87"/>
      <c r="G1296" s="87"/>
    </row>
    <row r="1297" spans="6:7" ht="15.75">
      <c r="F1297" s="87"/>
      <c r="G1297" s="87"/>
    </row>
    <row r="1298" spans="6:7" ht="15.75">
      <c r="F1298" s="87"/>
      <c r="G1298" s="87"/>
    </row>
    <row r="1299" spans="6:7" ht="15.75">
      <c r="F1299" s="87"/>
      <c r="G1299" s="87"/>
    </row>
    <row r="1300" spans="6:7" ht="15.75">
      <c r="F1300" s="87"/>
      <c r="G1300" s="87"/>
    </row>
    <row r="1301" spans="6:7" ht="15.75">
      <c r="F1301" s="87"/>
      <c r="G1301" s="87"/>
    </row>
    <row r="1302" spans="6:7" ht="15.75">
      <c r="F1302" s="87"/>
      <c r="G1302" s="87"/>
    </row>
    <row r="1303" spans="6:7" ht="15.75">
      <c r="F1303" s="87"/>
      <c r="G1303" s="87"/>
    </row>
    <row r="1304" spans="6:7" ht="15.75">
      <c r="F1304" s="87"/>
      <c r="G1304" s="87"/>
    </row>
    <row r="1305" spans="6:7" ht="15.75">
      <c r="F1305" s="87"/>
      <c r="G1305" s="87"/>
    </row>
    <row r="1306" spans="6:7" ht="15.75">
      <c r="F1306" s="87"/>
      <c r="G1306" s="87"/>
    </row>
    <row r="1307" spans="6:7" ht="15.75">
      <c r="F1307" s="87"/>
      <c r="G1307" s="87"/>
    </row>
    <row r="1308" spans="6:7" ht="15.75">
      <c r="F1308" s="87"/>
      <c r="G1308" s="87"/>
    </row>
    <row r="1309" spans="6:7" ht="15.75">
      <c r="F1309" s="87"/>
      <c r="G1309" s="87"/>
    </row>
    <row r="1310" spans="6:7" ht="15.75">
      <c r="F1310" s="87"/>
      <c r="G1310" s="87"/>
    </row>
    <row r="1311" spans="6:7" ht="15.75">
      <c r="F1311" s="87"/>
      <c r="G1311" s="87"/>
    </row>
    <row r="1312" spans="6:7" ht="15.75">
      <c r="F1312" s="87"/>
      <c r="G1312" s="87"/>
    </row>
    <row r="1313" spans="6:7" ht="15.75">
      <c r="F1313" s="87"/>
      <c r="G1313" s="87"/>
    </row>
    <row r="1314" spans="6:7" ht="15.75">
      <c r="F1314" s="87"/>
      <c r="G1314" s="87"/>
    </row>
    <row r="1315" spans="6:7" ht="15.75">
      <c r="F1315" s="87"/>
      <c r="G1315" s="87"/>
    </row>
    <row r="1316" spans="6:7" ht="15.75">
      <c r="F1316" s="87"/>
      <c r="G1316" s="87"/>
    </row>
    <row r="1317" spans="6:7" ht="15.75">
      <c r="F1317" s="87"/>
      <c r="G1317" s="87"/>
    </row>
    <row r="1318" spans="6:7" ht="15.75">
      <c r="F1318" s="87"/>
      <c r="G1318" s="87"/>
    </row>
    <row r="1319" spans="6:7" ht="15.75">
      <c r="F1319" s="87"/>
      <c r="G1319" s="87"/>
    </row>
    <row r="1320" spans="6:7" ht="15.75">
      <c r="F1320" s="87"/>
      <c r="G1320" s="87"/>
    </row>
    <row r="1321" spans="6:7" ht="15.75">
      <c r="F1321" s="87"/>
      <c r="G1321" s="87"/>
    </row>
    <row r="1322" spans="6:7" ht="15.75">
      <c r="F1322" s="87"/>
      <c r="G1322" s="87"/>
    </row>
    <row r="1323" spans="6:7" ht="15.75">
      <c r="F1323" s="87"/>
      <c r="G1323" s="87"/>
    </row>
    <row r="1324" spans="6:7" ht="15.75">
      <c r="F1324" s="87"/>
      <c r="G1324" s="87"/>
    </row>
    <row r="1325" spans="6:7" ht="15.75">
      <c r="F1325" s="87"/>
      <c r="G1325" s="87"/>
    </row>
    <row r="1326" spans="6:7" ht="15.75">
      <c r="F1326" s="87"/>
      <c r="G1326" s="87"/>
    </row>
    <row r="1327" spans="6:7" ht="15.75">
      <c r="F1327" s="87"/>
      <c r="G1327" s="87"/>
    </row>
    <row r="1328" spans="6:7" ht="15.75">
      <c r="F1328" s="87"/>
      <c r="G1328" s="87"/>
    </row>
    <row r="1329" spans="6:7" ht="15.75">
      <c r="F1329" s="87"/>
      <c r="G1329" s="87"/>
    </row>
    <row r="1330" spans="6:7" ht="15.75">
      <c r="F1330" s="87"/>
      <c r="G1330" s="87"/>
    </row>
    <row r="1331" spans="6:7" ht="15.75">
      <c r="F1331" s="87"/>
      <c r="G1331" s="87"/>
    </row>
    <row r="1332" spans="6:7" ht="15.75">
      <c r="F1332" s="87"/>
      <c r="G1332" s="87"/>
    </row>
    <row r="1333" spans="6:7" ht="15.75">
      <c r="F1333" s="87"/>
      <c r="G1333" s="87"/>
    </row>
    <row r="1334" spans="6:7" ht="15.75">
      <c r="F1334" s="87"/>
      <c r="G1334" s="87"/>
    </row>
    <row r="1335" spans="6:7" ht="15.75">
      <c r="F1335" s="87"/>
      <c r="G1335" s="87"/>
    </row>
    <row r="1336" spans="6:7" ht="15.75">
      <c r="F1336" s="87"/>
      <c r="G1336" s="87"/>
    </row>
    <row r="1337" spans="6:7" ht="15.75">
      <c r="F1337" s="87"/>
      <c r="G1337" s="87"/>
    </row>
    <row r="1338" spans="6:7" ht="15.75">
      <c r="F1338" s="87"/>
      <c r="G1338" s="87"/>
    </row>
    <row r="1339" spans="6:7" ht="15.75">
      <c r="F1339" s="87"/>
      <c r="G1339" s="87"/>
    </row>
    <row r="1340" spans="6:7" ht="15.75">
      <c r="F1340" s="87"/>
      <c r="G1340" s="87"/>
    </row>
    <row r="1341" spans="6:7" ht="15.75">
      <c r="F1341" s="87"/>
      <c r="G1341" s="87"/>
    </row>
    <row r="1342" spans="6:7" ht="15.75">
      <c r="F1342" s="87"/>
      <c r="G1342" s="87"/>
    </row>
    <row r="1343" spans="6:7" ht="15.75">
      <c r="F1343" s="87"/>
      <c r="G1343" s="87"/>
    </row>
    <row r="1344" spans="6:7" ht="15.75">
      <c r="F1344" s="87"/>
      <c r="G1344" s="87"/>
    </row>
    <row r="1345" spans="6:7" ht="15.75">
      <c r="F1345" s="87"/>
      <c r="G1345" s="87"/>
    </row>
    <row r="1346" spans="6:7" ht="15.75">
      <c r="F1346" s="87"/>
      <c r="G1346" s="87"/>
    </row>
    <row r="1347" spans="6:7" ht="15.75">
      <c r="F1347" s="87"/>
      <c r="G1347" s="87"/>
    </row>
    <row r="1348" spans="6:7" ht="15.75">
      <c r="F1348" s="87"/>
      <c r="G1348" s="87"/>
    </row>
    <row r="1349" spans="6:7" ht="15.75">
      <c r="F1349" s="87"/>
      <c r="G1349" s="87"/>
    </row>
    <row r="1350" spans="6:7" ht="15.75">
      <c r="F1350" s="87"/>
      <c r="G1350" s="87"/>
    </row>
    <row r="1351" spans="6:7" ht="15.75">
      <c r="F1351" s="87"/>
      <c r="G1351" s="87"/>
    </row>
    <row r="1352" spans="6:7" ht="15.75">
      <c r="F1352" s="87"/>
      <c r="G1352" s="87"/>
    </row>
    <row r="1353" spans="6:7" ht="15.75">
      <c r="F1353" s="87"/>
      <c r="G1353" s="87"/>
    </row>
    <row r="1354" spans="6:7" ht="15.75">
      <c r="F1354" s="87"/>
      <c r="G1354" s="87"/>
    </row>
    <row r="1355" spans="6:7" ht="15.75">
      <c r="F1355" s="87"/>
      <c r="G1355" s="87"/>
    </row>
    <row r="1356" spans="6:7" ht="15.75">
      <c r="F1356" s="87"/>
      <c r="G1356" s="87"/>
    </row>
    <row r="1357" spans="6:7" ht="15.75">
      <c r="F1357" s="87"/>
      <c r="G1357" s="87"/>
    </row>
    <row r="1358" spans="6:7" ht="15.75">
      <c r="F1358" s="87"/>
      <c r="G1358" s="87"/>
    </row>
    <row r="1359" spans="6:7" ht="15.75">
      <c r="F1359" s="87"/>
      <c r="G1359" s="87"/>
    </row>
    <row r="1360" spans="6:7" ht="15.75">
      <c r="F1360" s="87"/>
      <c r="G1360" s="87"/>
    </row>
    <row r="1361" spans="6:7" ht="15.75">
      <c r="F1361" s="87"/>
      <c r="G1361" s="87"/>
    </row>
    <row r="1362" spans="6:7" ht="15.75">
      <c r="F1362" s="87"/>
      <c r="G1362" s="87"/>
    </row>
    <row r="1363" spans="6:7" ht="15.75">
      <c r="F1363" s="87"/>
      <c r="G1363" s="87"/>
    </row>
    <row r="1364" spans="6:7" ht="15.75">
      <c r="F1364" s="87"/>
      <c r="G1364" s="87"/>
    </row>
    <row r="1365" spans="6:7" ht="15.75">
      <c r="F1365" s="87"/>
      <c r="G1365" s="87"/>
    </row>
    <row r="1366" spans="6:7" ht="15.75">
      <c r="F1366" s="87"/>
      <c r="G1366" s="87"/>
    </row>
    <row r="1367" spans="6:7" ht="15.75">
      <c r="F1367" s="87"/>
      <c r="G1367" s="87"/>
    </row>
    <row r="1368" spans="6:7" ht="15.75">
      <c r="F1368" s="87"/>
      <c r="G1368" s="87"/>
    </row>
    <row r="1369" spans="6:7" ht="15.75">
      <c r="F1369" s="87"/>
      <c r="G1369" s="87"/>
    </row>
    <row r="1370" spans="6:7" ht="15.75">
      <c r="F1370" s="87"/>
      <c r="G1370" s="87"/>
    </row>
    <row r="1371" spans="6:7" ht="15.75">
      <c r="F1371" s="87"/>
      <c r="G1371" s="87"/>
    </row>
    <row r="1372" spans="6:7" ht="15.75">
      <c r="F1372" s="87"/>
      <c r="G1372" s="87"/>
    </row>
    <row r="1373" spans="6:7" ht="15.75">
      <c r="F1373" s="87"/>
      <c r="G1373" s="87"/>
    </row>
  </sheetData>
  <sheetProtection selectLockedCells="1"/>
  <mergeCells count="1">
    <mergeCell ref="B12:E12"/>
  </mergeCells>
  <phoneticPr fontId="0" type="noConversion"/>
  <printOptions horizontalCentered="1"/>
  <pageMargins left="0" right="0" top="0.5" bottom="0.25" header="0" footer="0"/>
  <pageSetup scale="62" fitToHeight="5" orientation="portrait" r:id="rId1"/>
  <headerFooter alignWithMargins="0"/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/>
  <dimension ref="A1:N99"/>
  <sheetViews>
    <sheetView showGridLines="0" defaultGridColor="0" colorId="22" zoomScale="75" zoomScaleNormal="75" zoomScaleSheetLayoutView="58" workbookViewId="0">
      <selection activeCell="B15" sqref="B15:C15"/>
    </sheetView>
  </sheetViews>
  <sheetFormatPr defaultColWidth="9.77734375" defaultRowHeight="15"/>
  <cols>
    <col min="1" max="1" width="14.77734375" style="89" customWidth="1"/>
    <col min="2" max="2" width="35.77734375" style="89" customWidth="1"/>
    <col min="3" max="8" width="15.77734375" style="89" customWidth="1"/>
    <col min="9" max="16384" width="9.77734375" style="89"/>
  </cols>
  <sheetData>
    <row r="1" spans="1:8" ht="27" customHeight="1">
      <c r="A1" s="15" t="s">
        <v>0</v>
      </c>
      <c r="B1" s="16"/>
      <c r="C1" s="16"/>
      <c r="D1" s="16"/>
      <c r="E1" s="16"/>
      <c r="F1" s="88"/>
      <c r="G1" s="88"/>
      <c r="H1" s="88"/>
    </row>
    <row r="2" spans="1:8" ht="27" customHeight="1">
      <c r="A2" s="15" t="s">
        <v>28</v>
      </c>
      <c r="B2" s="16"/>
      <c r="C2" s="16"/>
      <c r="D2" s="16"/>
      <c r="E2" s="16"/>
      <c r="F2" s="88"/>
      <c r="G2" s="88"/>
      <c r="H2" s="88"/>
    </row>
    <row r="3" spans="1:8" ht="27" customHeight="1">
      <c r="A3" s="15"/>
      <c r="B3" s="16"/>
      <c r="C3" s="16"/>
      <c r="D3" s="16"/>
      <c r="E3" s="16"/>
    </row>
    <row r="4" spans="1:8" ht="27" customHeight="1">
      <c r="A4" s="19" t="s">
        <v>2</v>
      </c>
      <c r="B4" s="77"/>
      <c r="C4" s="90"/>
      <c r="E4" s="23" t="s">
        <v>56</v>
      </c>
      <c r="F4" s="78" t="s">
        <v>281</v>
      </c>
      <c r="G4" s="79"/>
      <c r="H4" s="79"/>
    </row>
    <row r="5" spans="1:8" ht="27" customHeight="1">
      <c r="A5" s="26" t="s">
        <v>45</v>
      </c>
      <c r="B5" s="80"/>
      <c r="C5" s="91"/>
      <c r="E5" s="23" t="s">
        <v>48</v>
      </c>
      <c r="F5" s="24" t="str">
        <f>'Information Page'!B8</f>
        <v>The Cecil J Picard LA 4 Early Childhood Program</v>
      </c>
      <c r="G5" s="25"/>
      <c r="H5" s="25"/>
    </row>
    <row r="6" spans="1:8" ht="27" customHeight="1">
      <c r="A6" s="26" t="s">
        <v>43</v>
      </c>
      <c r="B6" s="80"/>
      <c r="C6" s="91"/>
      <c r="E6" s="23" t="s">
        <v>49</v>
      </c>
      <c r="F6" s="24" t="str">
        <f>'Information Page'!B9</f>
        <v>2013-2014</v>
      </c>
      <c r="G6" s="29"/>
      <c r="H6" s="29"/>
    </row>
    <row r="7" spans="1:8" ht="27" customHeight="1">
      <c r="A7" s="32" t="s">
        <v>3</v>
      </c>
      <c r="B7" s="80"/>
      <c r="C7" s="91"/>
      <c r="E7" s="23" t="s">
        <v>50</v>
      </c>
      <c r="F7" s="24" t="str">
        <f>'Information Page'!B10</f>
        <v>27-14-35-          28-14-36-</v>
      </c>
      <c r="G7" s="25"/>
      <c r="H7" s="25"/>
    </row>
    <row r="8" spans="1:8" ht="27" customHeight="1">
      <c r="A8" s="32" t="s">
        <v>4</v>
      </c>
      <c r="B8" s="124" t="str">
        <f>'Original Budget Summary'!B8</f>
        <v xml:space="preserve">51.12% State            48.88% Federal                     </v>
      </c>
      <c r="C8" s="91"/>
      <c r="E8" s="23" t="s">
        <v>51</v>
      </c>
      <c r="F8" s="24"/>
      <c r="G8" s="29"/>
      <c r="H8" s="29"/>
    </row>
    <row r="9" spans="1:8" ht="27" customHeight="1">
      <c r="A9" s="21"/>
      <c r="B9" s="21"/>
      <c r="E9" s="33" t="s">
        <v>273</v>
      </c>
      <c r="F9" s="24"/>
      <c r="G9" s="34"/>
      <c r="H9" s="34"/>
    </row>
    <row r="10" spans="1:8" ht="27" customHeight="1" thickBot="1">
      <c r="A10" s="26"/>
      <c r="B10" s="26"/>
      <c r="C10" s="26"/>
      <c r="D10" s="23"/>
      <c r="E10" s="26"/>
      <c r="F10" s="26"/>
    </row>
    <row r="11" spans="1:8" ht="16.5" thickTop="1">
      <c r="A11" s="192" t="s">
        <v>5</v>
      </c>
      <c r="B11" s="193"/>
      <c r="C11" s="194" t="s">
        <v>29</v>
      </c>
      <c r="D11" s="194" t="s">
        <v>30</v>
      </c>
      <c r="E11" s="194" t="s">
        <v>31</v>
      </c>
      <c r="F11" s="194" t="s">
        <v>29</v>
      </c>
      <c r="G11" s="194" t="s">
        <v>30</v>
      </c>
      <c r="H11" s="195" t="s">
        <v>31</v>
      </c>
    </row>
    <row r="12" spans="1:8" ht="15.75">
      <c r="A12" s="196"/>
      <c r="B12" s="197"/>
      <c r="C12" s="198" t="s">
        <v>262</v>
      </c>
      <c r="D12" s="198" t="s">
        <v>262</v>
      </c>
      <c r="E12" s="198" t="s">
        <v>262</v>
      </c>
      <c r="F12" s="198" t="s">
        <v>263</v>
      </c>
      <c r="G12" s="198" t="s">
        <v>263</v>
      </c>
      <c r="H12" s="199" t="s">
        <v>263</v>
      </c>
    </row>
    <row r="13" spans="1:8" ht="16.5" thickBot="1">
      <c r="A13" s="200" t="s">
        <v>6</v>
      </c>
      <c r="B13" s="201" t="s">
        <v>7</v>
      </c>
      <c r="C13" s="202" t="s">
        <v>32</v>
      </c>
      <c r="D13" s="202" t="s">
        <v>33</v>
      </c>
      <c r="E13" s="202" t="s">
        <v>32</v>
      </c>
      <c r="F13" s="202" t="s">
        <v>32</v>
      </c>
      <c r="G13" s="202" t="s">
        <v>33</v>
      </c>
      <c r="H13" s="203" t="s">
        <v>32</v>
      </c>
    </row>
    <row r="14" spans="1:8" ht="41.25" customHeight="1">
      <c r="A14" s="178" t="s">
        <v>9</v>
      </c>
      <c r="B14" s="179" t="s">
        <v>10</v>
      </c>
      <c r="C14" s="180">
        <f>'Original Budget Summary'!D12</f>
        <v>0</v>
      </c>
      <c r="D14" s="180">
        <f>'Budget Revision #1 Detail'!F61</f>
        <v>0</v>
      </c>
      <c r="E14" s="180">
        <f t="shared" ref="E14:E19" si="0">C14+D14</f>
        <v>0</v>
      </c>
      <c r="F14" s="180">
        <f>'Original Budget Summary'!E12</f>
        <v>0</v>
      </c>
      <c r="G14" s="180">
        <f>'Budget Revision #1 Detail'!G61</f>
        <v>0</v>
      </c>
      <c r="H14" s="181">
        <f t="shared" ref="H14:H19" si="1">F14+G14</f>
        <v>0</v>
      </c>
    </row>
    <row r="15" spans="1:8" ht="41.25" customHeight="1">
      <c r="A15" s="182" t="s">
        <v>11</v>
      </c>
      <c r="B15" s="151" t="s">
        <v>12</v>
      </c>
      <c r="C15" s="183">
        <f>'Original Budget Summary'!D13</f>
        <v>0</v>
      </c>
      <c r="D15" s="183">
        <f>'Budget Revision #1 Detail'!F113</f>
        <v>0</v>
      </c>
      <c r="E15" s="183">
        <f t="shared" si="0"/>
        <v>0</v>
      </c>
      <c r="F15" s="183">
        <f>'Original Budget Summary'!E13</f>
        <v>0</v>
      </c>
      <c r="G15" s="183">
        <f>'Budget Revision #1 Detail'!G113</f>
        <v>0</v>
      </c>
      <c r="H15" s="184">
        <f t="shared" si="1"/>
        <v>0</v>
      </c>
    </row>
    <row r="16" spans="1:8" ht="41.25" customHeight="1">
      <c r="A16" s="182" t="s">
        <v>13</v>
      </c>
      <c r="B16" s="151" t="s">
        <v>14</v>
      </c>
      <c r="C16" s="183">
        <f>'Original Budget Summary'!D14</f>
        <v>0</v>
      </c>
      <c r="D16" s="183">
        <f>'Budget Revision #1 Detail'!F126</f>
        <v>0</v>
      </c>
      <c r="E16" s="183">
        <f t="shared" si="0"/>
        <v>0</v>
      </c>
      <c r="F16" s="183">
        <f>'Original Budget Summary'!E14</f>
        <v>0</v>
      </c>
      <c r="G16" s="183">
        <f>'Budget Revision #1 Detail'!G126</f>
        <v>0</v>
      </c>
      <c r="H16" s="184">
        <f t="shared" si="1"/>
        <v>0</v>
      </c>
    </row>
    <row r="17" spans="1:12" ht="41.25" customHeight="1">
      <c r="A17" s="182" t="s">
        <v>15</v>
      </c>
      <c r="B17" s="151" t="s">
        <v>16</v>
      </c>
      <c r="C17" s="183">
        <f>'Original Budget Summary'!D15</f>
        <v>0</v>
      </c>
      <c r="D17" s="183">
        <f>'Budget Revision #1 Detail'!F142</f>
        <v>0</v>
      </c>
      <c r="E17" s="183">
        <f t="shared" si="0"/>
        <v>0</v>
      </c>
      <c r="F17" s="183">
        <f>'Original Budget Summary'!E15</f>
        <v>0</v>
      </c>
      <c r="G17" s="183">
        <f>'Budget Revision #1 Detail'!G142</f>
        <v>0</v>
      </c>
      <c r="H17" s="184">
        <f t="shared" si="1"/>
        <v>0</v>
      </c>
    </row>
    <row r="18" spans="1:12" ht="41.25" customHeight="1">
      <c r="A18" s="182" t="s">
        <v>17</v>
      </c>
      <c r="B18" s="151" t="s">
        <v>18</v>
      </c>
      <c r="C18" s="183">
        <f>'Original Budget Summary'!D16</f>
        <v>0</v>
      </c>
      <c r="D18" s="183">
        <f>'Budget Revision #1 Detail'!F173</f>
        <v>0</v>
      </c>
      <c r="E18" s="183">
        <f t="shared" si="0"/>
        <v>0</v>
      </c>
      <c r="F18" s="183">
        <f>'Original Budget Summary'!E16</f>
        <v>0</v>
      </c>
      <c r="G18" s="183">
        <f>'Budget Revision #1 Detail'!G173</f>
        <v>0</v>
      </c>
      <c r="H18" s="184">
        <f t="shared" si="1"/>
        <v>0</v>
      </c>
    </row>
    <row r="19" spans="1:12" ht="41.25" customHeight="1">
      <c r="A19" s="182" t="s">
        <v>19</v>
      </c>
      <c r="B19" s="151" t="s">
        <v>20</v>
      </c>
      <c r="C19" s="183">
        <f>'Original Budget Summary'!D17</f>
        <v>0</v>
      </c>
      <c r="D19" s="183">
        <f>'Budget Revision #1 Detail'!F194</f>
        <v>0</v>
      </c>
      <c r="E19" s="183">
        <f t="shared" si="0"/>
        <v>0</v>
      </c>
      <c r="F19" s="183">
        <f>'Original Budget Summary'!E17</f>
        <v>0</v>
      </c>
      <c r="G19" s="183">
        <f>'Budget Revision #1 Detail'!G194</f>
        <v>0</v>
      </c>
      <c r="H19" s="184">
        <f t="shared" si="1"/>
        <v>0</v>
      </c>
    </row>
    <row r="20" spans="1:12" ht="41.25" customHeight="1">
      <c r="A20" s="185"/>
      <c r="B20" s="186" t="s">
        <v>21</v>
      </c>
      <c r="C20" s="187">
        <f>SUM(C14:C19)</f>
        <v>0</v>
      </c>
      <c r="D20" s="188">
        <f t="shared" ref="D20:H20" si="2">SUM(D14:D19)</f>
        <v>0</v>
      </c>
      <c r="E20" s="187">
        <f t="shared" si="2"/>
        <v>0</v>
      </c>
      <c r="F20" s="187">
        <f t="shared" si="2"/>
        <v>0</v>
      </c>
      <c r="G20" s="188">
        <f t="shared" si="2"/>
        <v>0</v>
      </c>
      <c r="H20" s="189">
        <f t="shared" si="2"/>
        <v>0</v>
      </c>
    </row>
    <row r="21" spans="1:12" ht="41.25" customHeight="1">
      <c r="A21" s="190"/>
      <c r="B21" s="151" t="s">
        <v>106</v>
      </c>
      <c r="C21" s="183">
        <v>0</v>
      </c>
      <c r="D21" s="191">
        <v>0</v>
      </c>
      <c r="E21" s="183">
        <f>C21+D21</f>
        <v>0</v>
      </c>
      <c r="F21" s="183">
        <f>'Original Budget Summary'!E19</f>
        <v>0</v>
      </c>
      <c r="G21" s="191">
        <f>'Budget Revision #1 Detail'!G224</f>
        <v>0</v>
      </c>
      <c r="H21" s="184">
        <f t="shared" ref="H21:H23" si="3">F21+G21</f>
        <v>0</v>
      </c>
    </row>
    <row r="22" spans="1:12" ht="41.25" customHeight="1">
      <c r="A22" s="182" t="s">
        <v>22</v>
      </c>
      <c r="B22" s="151" t="s">
        <v>23</v>
      </c>
      <c r="C22" s="183">
        <f>'Original Budget Summary'!D20</f>
        <v>0</v>
      </c>
      <c r="D22" s="183">
        <f>'Budget Revision #1 Detail'!F207</f>
        <v>0</v>
      </c>
      <c r="E22" s="183">
        <f t="shared" ref="E22:E23" si="4">C22+D22</f>
        <v>0</v>
      </c>
      <c r="F22" s="183">
        <f>'Original Budget Summary'!E20</f>
        <v>0</v>
      </c>
      <c r="G22" s="183">
        <f>'Budget Revision #1 Detail'!G207</f>
        <v>0</v>
      </c>
      <c r="H22" s="184">
        <f t="shared" si="3"/>
        <v>0</v>
      </c>
    </row>
    <row r="23" spans="1:12" ht="41.25" customHeight="1" thickBot="1">
      <c r="A23" s="209">
        <v>800</v>
      </c>
      <c r="B23" s="210" t="s">
        <v>25</v>
      </c>
      <c r="C23" s="211">
        <f>'Original Budget Summary'!D21</f>
        <v>0</v>
      </c>
      <c r="D23" s="211">
        <f>'Budget Revision #1 Detail'!F215</f>
        <v>0</v>
      </c>
      <c r="E23" s="211">
        <f t="shared" si="4"/>
        <v>0</v>
      </c>
      <c r="F23" s="211">
        <f>'Original Budget Summary'!E21</f>
        <v>0</v>
      </c>
      <c r="G23" s="211">
        <f>'Budget Revision #1 Detail'!G215</f>
        <v>0</v>
      </c>
      <c r="H23" s="212">
        <f t="shared" si="3"/>
        <v>0</v>
      </c>
    </row>
    <row r="24" spans="1:12" ht="41.25" customHeight="1" thickBot="1">
      <c r="A24" s="204"/>
      <c r="B24" s="205" t="s">
        <v>44</v>
      </c>
      <c r="C24" s="206">
        <f>SUM(C20:C23)</f>
        <v>0</v>
      </c>
      <c r="D24" s="207">
        <f t="shared" ref="D24:H24" si="5">SUM(D20:D23)</f>
        <v>0</v>
      </c>
      <c r="E24" s="207">
        <f t="shared" si="5"/>
        <v>0</v>
      </c>
      <c r="F24" s="207">
        <f t="shared" si="5"/>
        <v>0</v>
      </c>
      <c r="G24" s="207">
        <f t="shared" si="5"/>
        <v>0</v>
      </c>
      <c r="H24" s="208">
        <f t="shared" si="5"/>
        <v>0</v>
      </c>
    </row>
    <row r="25" spans="1:12" ht="40.5" customHeight="1" thickTop="1">
      <c r="A25" s="92"/>
      <c r="B25" s="26"/>
      <c r="C25" s="26"/>
      <c r="D25" s="26"/>
      <c r="E25" s="26"/>
    </row>
    <row r="26" spans="1:12" ht="40.5" customHeight="1">
      <c r="A26" s="53" t="s">
        <v>26</v>
      </c>
      <c r="B26" s="52"/>
      <c r="E26" s="53" t="s">
        <v>27</v>
      </c>
      <c r="F26" s="26"/>
      <c r="G26" s="26"/>
    </row>
    <row r="27" spans="1:12" ht="40.5" customHeight="1">
      <c r="A27" s="55"/>
      <c r="B27" s="50"/>
      <c r="E27" s="93"/>
      <c r="F27" s="93"/>
      <c r="G27" s="94"/>
    </row>
    <row r="28" spans="1:12" ht="40.5" customHeight="1">
      <c r="A28" s="50"/>
      <c r="B28" s="59"/>
      <c r="E28" s="60" t="s">
        <v>53</v>
      </c>
      <c r="F28" s="50"/>
      <c r="G28" s="50"/>
    </row>
    <row r="29" spans="1:12" ht="40.5" customHeight="1">
      <c r="A29" s="93"/>
      <c r="B29" s="93"/>
      <c r="E29" s="93"/>
      <c r="F29" s="93"/>
      <c r="G29" s="94"/>
    </row>
    <row r="30" spans="1:12" s="95" customFormat="1" ht="40.5" customHeight="1" thickBot="1">
      <c r="A30" s="60" t="s">
        <v>46</v>
      </c>
      <c r="B30" s="60"/>
      <c r="E30" s="60" t="s">
        <v>52</v>
      </c>
      <c r="F30" s="60"/>
      <c r="G30" s="60"/>
    </row>
    <row r="31" spans="1:12" ht="20.100000000000001" customHeight="1" thickTop="1">
      <c r="A31" s="50"/>
      <c r="B31" s="50"/>
      <c r="E31" s="420" t="s">
        <v>274</v>
      </c>
      <c r="F31" s="421"/>
      <c r="G31" s="422"/>
      <c r="H31" s="96"/>
      <c r="I31" s="96"/>
      <c r="J31" s="96"/>
      <c r="K31" s="96"/>
      <c r="L31" s="96"/>
    </row>
    <row r="32" spans="1:12" ht="15.95" customHeight="1">
      <c r="A32" s="50"/>
      <c r="B32" s="50"/>
      <c r="E32" s="65"/>
      <c r="F32" s="66"/>
      <c r="G32" s="67"/>
      <c r="H32" s="96"/>
      <c r="I32" s="96"/>
      <c r="J32" s="96"/>
      <c r="K32" s="96"/>
      <c r="L32" s="96"/>
    </row>
    <row r="33" spans="1:14" ht="15.95" customHeight="1">
      <c r="A33" s="50"/>
      <c r="B33" s="50"/>
      <c r="E33" s="417" t="s">
        <v>275</v>
      </c>
      <c r="F33" s="418"/>
      <c r="G33" s="419"/>
      <c r="H33" s="96"/>
      <c r="I33" s="96"/>
      <c r="J33" s="96"/>
      <c r="K33" s="96"/>
      <c r="L33" s="96"/>
    </row>
    <row r="34" spans="1:14" ht="15.95" customHeight="1">
      <c r="A34" s="26"/>
      <c r="B34" s="26"/>
      <c r="E34" s="65"/>
      <c r="F34" s="66"/>
      <c r="G34" s="67"/>
    </row>
    <row r="35" spans="1:14" ht="15.95" customHeight="1">
      <c r="A35" s="26"/>
      <c r="B35" s="26"/>
      <c r="E35" s="65"/>
      <c r="F35" s="66"/>
      <c r="G35" s="67"/>
      <c r="H35" s="96"/>
      <c r="I35" s="96"/>
      <c r="J35" s="96"/>
      <c r="K35" s="96"/>
      <c r="L35" s="96"/>
      <c r="M35" s="96"/>
      <c r="N35" s="96"/>
    </row>
    <row r="36" spans="1:14" ht="15.95" customHeight="1" thickBot="1">
      <c r="A36" s="26"/>
      <c r="B36" s="26"/>
      <c r="E36" s="71"/>
      <c r="F36" s="72"/>
      <c r="G36" s="73"/>
      <c r="H36" s="96"/>
      <c r="I36" s="96"/>
      <c r="J36" s="96"/>
      <c r="K36" s="96"/>
      <c r="L36" s="96"/>
      <c r="M36" s="96"/>
      <c r="N36" s="96"/>
    </row>
    <row r="37" spans="1:14" ht="15.95" customHeight="1" thickTop="1">
      <c r="A37" s="26"/>
      <c r="B37" s="26"/>
      <c r="C37" s="123"/>
      <c r="D37" s="123"/>
      <c r="E37" s="123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20.100000000000001" customHeight="1">
      <c r="A38" s="26"/>
      <c r="C38" s="26"/>
      <c r="D38" s="97"/>
      <c r="E38" s="98"/>
      <c r="F38" s="96"/>
      <c r="G38" s="96"/>
      <c r="H38" s="96"/>
      <c r="I38" s="96"/>
      <c r="J38" s="96"/>
      <c r="K38" s="96"/>
      <c r="L38" s="96"/>
      <c r="M38" s="96"/>
      <c r="N38" s="96"/>
    </row>
    <row r="39" spans="1:14"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1:14"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1:14"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14">
      <c r="C42" s="99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</row>
    <row r="43" spans="1:14"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</row>
    <row r="44" spans="1:14"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1:14"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1:14"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7" spans="1:14"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</row>
    <row r="48" spans="1:14"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4:14"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4:14"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4:14"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4:14"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</row>
    <row r="53" spans="4:14"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4:14"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</row>
    <row r="55" spans="4:14"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</row>
    <row r="56" spans="4:14"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4:14"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</row>
    <row r="58" spans="4:14"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4:14"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</row>
    <row r="60" spans="4:14"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4:14"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4:14"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</row>
    <row r="63" spans="4:14"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  <row r="64" spans="4:14"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</row>
    <row r="65" spans="4:14"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</row>
    <row r="66" spans="4:14"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4:14"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4:14"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4:14"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</row>
    <row r="70" spans="4:14"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</row>
    <row r="71" spans="4:14"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</row>
    <row r="72" spans="4:14"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</row>
    <row r="73" spans="4:14"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</row>
    <row r="74" spans="4:14"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</row>
    <row r="75" spans="4:14"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</row>
    <row r="76" spans="4:14"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spans="4:14"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</row>
    <row r="78" spans="4:14"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</row>
    <row r="79" spans="4:14"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</row>
    <row r="80" spans="4:14"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</row>
    <row r="81" spans="4:14"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</row>
    <row r="82" spans="4:14"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</row>
    <row r="83" spans="4:14"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</row>
    <row r="84" spans="4:14"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</row>
    <row r="85" spans="4:14"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4:14"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4:14"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4:14"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4:14"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</row>
    <row r="90" spans="4:14"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</row>
    <row r="91" spans="4:14"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4:14"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</row>
    <row r="93" spans="4:14"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</row>
    <row r="94" spans="4:14"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</row>
    <row r="95" spans="4:14"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</row>
    <row r="96" spans="4:14"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</row>
    <row r="97" spans="4:14"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</row>
    <row r="98" spans="4:14"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4:14"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</row>
  </sheetData>
  <sheetProtection selectLockedCells="1"/>
  <mergeCells count="2">
    <mergeCell ref="E31:G31"/>
    <mergeCell ref="E33:G33"/>
  </mergeCells>
  <phoneticPr fontId="0" type="noConversion"/>
  <hyperlinks>
    <hyperlink ref="E33" r:id="rId1"/>
  </hyperlinks>
  <printOptions horizontalCentered="1"/>
  <pageMargins left="0" right="0" top="0.5" bottom="0.25" header="0" footer="0"/>
  <pageSetup scale="55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M1373"/>
  <sheetViews>
    <sheetView showGridLines="0" defaultGridColor="0" view="pageBreakPreview" colorId="22" zoomScale="60" zoomScaleNormal="75" workbookViewId="0">
      <selection activeCell="B15" sqref="B15:C15"/>
    </sheetView>
  </sheetViews>
  <sheetFormatPr defaultColWidth="11.44140625" defaultRowHeight="15"/>
  <cols>
    <col min="1" max="1" width="14.77734375" style="22" customWidth="1"/>
    <col min="2" max="2" width="26.77734375" style="22" customWidth="1"/>
    <col min="3" max="3" width="14.77734375" style="22" customWidth="1"/>
    <col min="4" max="4" width="18.77734375" style="22" customWidth="1"/>
    <col min="5" max="5" width="22.77734375" style="22" customWidth="1"/>
    <col min="6" max="7" width="20.77734375" style="22" customWidth="1"/>
    <col min="8" max="16384" width="11.44140625" style="22"/>
  </cols>
  <sheetData>
    <row r="1" spans="1:7" ht="20.100000000000001" customHeight="1">
      <c r="A1" s="15" t="s">
        <v>0</v>
      </c>
      <c r="B1" s="16"/>
      <c r="C1" s="16"/>
      <c r="D1" s="16"/>
      <c r="E1" s="16"/>
      <c r="F1" s="16"/>
      <c r="G1" s="16"/>
    </row>
    <row r="2" spans="1:7" ht="20.100000000000001" customHeight="1">
      <c r="A2" s="15" t="s">
        <v>212</v>
      </c>
      <c r="B2" s="16"/>
      <c r="C2" s="16"/>
      <c r="D2" s="16"/>
      <c r="E2" s="16"/>
      <c r="F2" s="16"/>
      <c r="G2" s="16"/>
    </row>
    <row r="3" spans="1:7" ht="20.100000000000001" customHeight="1">
      <c r="A3" s="18"/>
      <c r="B3" s="16"/>
      <c r="C3" s="16"/>
      <c r="D3" s="16"/>
      <c r="E3" s="16"/>
      <c r="F3" s="16"/>
      <c r="G3" s="16"/>
    </row>
    <row r="4" spans="1:7" ht="30" customHeight="1">
      <c r="A4" s="19" t="s">
        <v>2</v>
      </c>
      <c r="B4" s="20">
        <f xml:space="preserve"> 'Information Page'!B1</f>
        <v>0</v>
      </c>
      <c r="C4" s="100"/>
      <c r="E4" s="23" t="s">
        <v>56</v>
      </c>
      <c r="F4" s="78" t="s">
        <v>281</v>
      </c>
      <c r="G4" s="79"/>
    </row>
    <row r="5" spans="1:7" ht="20.100000000000001" customHeight="1">
      <c r="A5" s="26" t="s">
        <v>45</v>
      </c>
      <c r="B5" s="27">
        <f xml:space="preserve"> 'Information Page'!B2</f>
        <v>0</v>
      </c>
      <c r="C5" s="28"/>
      <c r="E5" s="23" t="s">
        <v>48</v>
      </c>
      <c r="F5" s="24" t="str">
        <f>'Information Page'!B8</f>
        <v>The Cecil J Picard LA 4 Early Childhood Program</v>
      </c>
      <c r="G5" s="25"/>
    </row>
    <row r="6" spans="1:7" s="47" customFormat="1" ht="20.100000000000001" customHeight="1">
      <c r="A6" s="26" t="s">
        <v>43</v>
      </c>
      <c r="B6" s="27">
        <f xml:space="preserve"> 'Information Page'!B3</f>
        <v>0</v>
      </c>
      <c r="C6" s="30"/>
      <c r="E6" s="23" t="s">
        <v>49</v>
      </c>
      <c r="F6" s="24" t="str">
        <f>'Information Page'!B9</f>
        <v>2013-2014</v>
      </c>
      <c r="G6" s="29"/>
    </row>
    <row r="7" spans="1:7" s="47" customFormat="1" ht="20.100000000000001" customHeight="1">
      <c r="A7" s="32" t="s">
        <v>3</v>
      </c>
      <c r="B7" s="27">
        <f xml:space="preserve"> 'Information Page'!B4</f>
        <v>0</v>
      </c>
      <c r="C7" s="30"/>
      <c r="E7" s="23" t="s">
        <v>50</v>
      </c>
      <c r="F7" s="24" t="str">
        <f>'Information Page'!B10</f>
        <v>27-14-35-          28-14-36-</v>
      </c>
      <c r="G7" s="25"/>
    </row>
    <row r="8" spans="1:7" s="47" customFormat="1" ht="20.100000000000001" customHeight="1">
      <c r="A8" s="32" t="s">
        <v>4</v>
      </c>
      <c r="B8" s="125" t="str">
        <f>'Information Page'!B5</f>
        <v xml:space="preserve">51.12% State            48.88% Federal                     </v>
      </c>
      <c r="C8" s="30"/>
      <c r="E8" s="23" t="s">
        <v>51</v>
      </c>
      <c r="F8" s="24">
        <f>'Information Page'!B11</f>
        <v>0</v>
      </c>
      <c r="G8" s="29"/>
    </row>
    <row r="9" spans="1:7" ht="20.100000000000001" customHeight="1">
      <c r="A9" s="26"/>
      <c r="B9" s="26"/>
      <c r="C9" s="26"/>
      <c r="E9" s="33" t="s">
        <v>273</v>
      </c>
      <c r="F9" s="24">
        <f>'Information Page'!B12</f>
        <v>0</v>
      </c>
      <c r="G9" s="34">
        <f>'Information Page'!D12</f>
        <v>0</v>
      </c>
    </row>
    <row r="10" spans="1:7" ht="20.100000000000001" customHeight="1" thickBot="1">
      <c r="A10" s="35"/>
      <c r="B10" s="35"/>
      <c r="C10" s="35"/>
      <c r="D10" s="35"/>
      <c r="E10" s="35"/>
      <c r="F10" s="35"/>
      <c r="G10" s="26"/>
    </row>
    <row r="11" spans="1:7" ht="20.100000000000001" customHeight="1" thickTop="1">
      <c r="A11" s="338" t="s">
        <v>5</v>
      </c>
      <c r="B11" s="340"/>
      <c r="C11" s="36"/>
      <c r="D11" s="36"/>
      <c r="E11" s="341"/>
      <c r="F11" s="37" t="s">
        <v>213</v>
      </c>
      <c r="G11" s="81" t="s">
        <v>213</v>
      </c>
    </row>
    <row r="12" spans="1:7" ht="20.100000000000001" customHeight="1" thickBot="1">
      <c r="A12" s="339" t="s">
        <v>6</v>
      </c>
      <c r="B12" s="426" t="s">
        <v>7</v>
      </c>
      <c r="C12" s="427"/>
      <c r="D12" s="427"/>
      <c r="E12" s="428"/>
      <c r="F12" s="213" t="s">
        <v>268</v>
      </c>
      <c r="G12" s="214" t="s">
        <v>269</v>
      </c>
    </row>
    <row r="13" spans="1:7" s="101" customFormat="1" ht="30" customHeight="1">
      <c r="A13" s="226" t="s">
        <v>9</v>
      </c>
      <c r="B13" s="250" t="s">
        <v>59</v>
      </c>
      <c r="C13" s="251"/>
      <c r="D13" s="252"/>
      <c r="E13" s="253"/>
      <c r="F13" s="234"/>
      <c r="G13" s="215"/>
    </row>
    <row r="14" spans="1:7" ht="24.95" customHeight="1">
      <c r="A14" s="227"/>
      <c r="B14" s="254" t="s">
        <v>236</v>
      </c>
      <c r="C14" s="255"/>
      <c r="D14" s="256"/>
      <c r="E14" s="257"/>
      <c r="F14" s="235"/>
      <c r="G14" s="216"/>
    </row>
    <row r="15" spans="1:7" ht="24.95" customHeight="1">
      <c r="A15" s="227"/>
      <c r="B15" s="254" t="s">
        <v>237</v>
      </c>
      <c r="C15" s="255"/>
      <c r="D15" s="256"/>
      <c r="E15" s="257"/>
      <c r="F15" s="235"/>
      <c r="G15" s="216"/>
    </row>
    <row r="16" spans="1:7" ht="24.95" customHeight="1">
      <c r="A16" s="227"/>
      <c r="B16" s="254" t="s">
        <v>238</v>
      </c>
      <c r="C16" s="255"/>
      <c r="D16" s="256"/>
      <c r="E16" s="257"/>
      <c r="F16" s="235"/>
      <c r="G16" s="216"/>
    </row>
    <row r="17" spans="1:7" ht="24.95" customHeight="1">
      <c r="A17" s="227"/>
      <c r="B17" s="254" t="s">
        <v>239</v>
      </c>
      <c r="C17" s="255"/>
      <c r="D17" s="256"/>
      <c r="E17" s="257"/>
      <c r="F17" s="235"/>
      <c r="G17" s="216"/>
    </row>
    <row r="18" spans="1:7" ht="24.95" customHeight="1">
      <c r="A18" s="227"/>
      <c r="B18" s="254"/>
      <c r="C18" s="255"/>
      <c r="D18" s="256"/>
      <c r="E18" s="257"/>
      <c r="F18" s="235"/>
      <c r="G18" s="216"/>
    </row>
    <row r="19" spans="1:7" s="17" customFormat="1" ht="24.95" customHeight="1">
      <c r="A19" s="227"/>
      <c r="B19" s="254" t="s">
        <v>60</v>
      </c>
      <c r="C19" s="255"/>
      <c r="D19" s="256"/>
      <c r="E19" s="257"/>
      <c r="F19" s="236"/>
      <c r="G19" s="216"/>
    </row>
    <row r="20" spans="1:7" s="17" customFormat="1" ht="24.95" customHeight="1">
      <c r="A20" s="227"/>
      <c r="B20" s="254" t="s">
        <v>34</v>
      </c>
      <c r="C20" s="255"/>
      <c r="D20" s="256"/>
      <c r="E20" s="257"/>
      <c r="F20" s="236"/>
      <c r="G20" s="216"/>
    </row>
    <row r="21" spans="1:7" s="17" customFormat="1" ht="24.95" customHeight="1">
      <c r="A21" s="227"/>
      <c r="B21" s="254"/>
      <c r="C21" s="255"/>
      <c r="D21" s="256"/>
      <c r="E21" s="257"/>
      <c r="F21" s="236"/>
      <c r="G21" s="216"/>
    </row>
    <row r="22" spans="1:7" s="17" customFormat="1" ht="24.95" customHeight="1">
      <c r="A22" s="227"/>
      <c r="B22" s="254"/>
      <c r="C22" s="255"/>
      <c r="D22" s="256"/>
      <c r="E22" s="257"/>
      <c r="F22" s="236"/>
      <c r="G22" s="216"/>
    </row>
    <row r="23" spans="1:7" s="17" customFormat="1" ht="24.95" customHeight="1">
      <c r="A23" s="227"/>
      <c r="B23" s="258"/>
      <c r="C23" s="259"/>
      <c r="D23" s="260"/>
      <c r="E23" s="261"/>
      <c r="F23" s="236"/>
      <c r="G23" s="216"/>
    </row>
    <row r="24" spans="1:7" s="17" customFormat="1" ht="24.95" customHeight="1">
      <c r="A24" s="227"/>
      <c r="B24" s="254" t="s">
        <v>61</v>
      </c>
      <c r="C24" s="255"/>
      <c r="D24" s="256"/>
      <c r="E24" s="257"/>
      <c r="F24" s="236"/>
      <c r="G24" s="216"/>
    </row>
    <row r="25" spans="1:7" s="17" customFormat="1" ht="24.95" customHeight="1">
      <c r="A25" s="227"/>
      <c r="B25" s="258"/>
      <c r="C25" s="259"/>
      <c r="D25" s="260"/>
      <c r="E25" s="261"/>
      <c r="F25" s="236"/>
      <c r="G25" s="216"/>
    </row>
    <row r="26" spans="1:7" s="17" customFormat="1" ht="24.95" customHeight="1">
      <c r="A26" s="227"/>
      <c r="B26" s="258"/>
      <c r="C26" s="259"/>
      <c r="D26" s="260"/>
      <c r="E26" s="261"/>
      <c r="F26" s="236"/>
      <c r="G26" s="216"/>
    </row>
    <row r="27" spans="1:7" s="17" customFormat="1" ht="24.95" customHeight="1">
      <c r="A27" s="227"/>
      <c r="B27" s="258"/>
      <c r="C27" s="259"/>
      <c r="D27" s="260"/>
      <c r="E27" s="261"/>
      <c r="F27" s="236"/>
      <c r="G27" s="216"/>
    </row>
    <row r="28" spans="1:7" s="17" customFormat="1" ht="24.95" customHeight="1">
      <c r="A28" s="227"/>
      <c r="B28" s="258"/>
      <c r="C28" s="259"/>
      <c r="D28" s="260"/>
      <c r="E28" s="261"/>
      <c r="F28" s="236"/>
      <c r="G28" s="216"/>
    </row>
    <row r="29" spans="1:7" s="17" customFormat="1" ht="24.95" customHeight="1">
      <c r="A29" s="227"/>
      <c r="B29" s="258"/>
      <c r="C29" s="259"/>
      <c r="D29" s="260"/>
      <c r="E29" s="261"/>
      <c r="F29" s="236"/>
      <c r="G29" s="216"/>
    </row>
    <row r="30" spans="1:7" s="17" customFormat="1" ht="24.95" customHeight="1">
      <c r="A30" s="227"/>
      <c r="B30" s="254" t="s">
        <v>62</v>
      </c>
      <c r="C30" s="255"/>
      <c r="D30" s="256"/>
      <c r="E30" s="257"/>
      <c r="F30" s="236"/>
      <c r="G30" s="216"/>
    </row>
    <row r="31" spans="1:7" s="17" customFormat="1" ht="24.95" customHeight="1">
      <c r="A31" s="227"/>
      <c r="B31" s="258"/>
      <c r="C31" s="259"/>
      <c r="D31" s="260"/>
      <c r="E31" s="261"/>
      <c r="F31" s="236"/>
      <c r="G31" s="216"/>
    </row>
    <row r="32" spans="1:7" s="17" customFormat="1" ht="24.95" customHeight="1">
      <c r="A32" s="227"/>
      <c r="B32" s="258"/>
      <c r="C32" s="259"/>
      <c r="D32" s="260"/>
      <c r="E32" s="261"/>
      <c r="F32" s="236"/>
      <c r="G32" s="216"/>
    </row>
    <row r="33" spans="1:7" s="17" customFormat="1" ht="24.95" customHeight="1">
      <c r="A33" s="227"/>
      <c r="B33" s="258"/>
      <c r="C33" s="259"/>
      <c r="D33" s="260"/>
      <c r="E33" s="261"/>
      <c r="F33" s="236"/>
      <c r="G33" s="216"/>
    </row>
    <row r="34" spans="1:7" s="17" customFormat="1" ht="24.95" customHeight="1">
      <c r="A34" s="227"/>
      <c r="B34" s="258"/>
      <c r="C34" s="259"/>
      <c r="D34" s="260"/>
      <c r="E34" s="261"/>
      <c r="F34" s="236"/>
      <c r="G34" s="216"/>
    </row>
    <row r="35" spans="1:7" s="17" customFormat="1" ht="24.95" customHeight="1">
      <c r="A35" s="227"/>
      <c r="B35" s="254" t="s">
        <v>63</v>
      </c>
      <c r="C35" s="255"/>
      <c r="D35" s="256"/>
      <c r="E35" s="257"/>
      <c r="F35" s="236"/>
      <c r="G35" s="216"/>
    </row>
    <row r="36" spans="1:7" s="17" customFormat="1" ht="24.95" customHeight="1">
      <c r="A36" s="227"/>
      <c r="B36" s="258"/>
      <c r="C36" s="259"/>
      <c r="D36" s="260"/>
      <c r="E36" s="261"/>
      <c r="F36" s="236"/>
      <c r="G36" s="216"/>
    </row>
    <row r="37" spans="1:7" s="17" customFormat="1" ht="24.95" customHeight="1">
      <c r="A37" s="227"/>
      <c r="B37" s="258"/>
      <c r="C37" s="259"/>
      <c r="D37" s="260"/>
      <c r="E37" s="261"/>
      <c r="F37" s="236"/>
      <c r="G37" s="216"/>
    </row>
    <row r="38" spans="1:7" s="17" customFormat="1" ht="24.95" customHeight="1">
      <c r="A38" s="227"/>
      <c r="B38" s="258"/>
      <c r="C38" s="259"/>
      <c r="D38" s="260"/>
      <c r="E38" s="261"/>
      <c r="F38" s="236"/>
      <c r="G38" s="216"/>
    </row>
    <row r="39" spans="1:7" s="17" customFormat="1" ht="24.95" customHeight="1">
      <c r="A39" s="227"/>
      <c r="B39" s="258"/>
      <c r="C39" s="259"/>
      <c r="D39" s="260"/>
      <c r="E39" s="261"/>
      <c r="F39" s="236"/>
      <c r="G39" s="216"/>
    </row>
    <row r="40" spans="1:7" s="17" customFormat="1" ht="24.95" customHeight="1">
      <c r="A40" s="227"/>
      <c r="B40" s="258"/>
      <c r="C40" s="259"/>
      <c r="D40" s="260"/>
      <c r="E40" s="261"/>
      <c r="F40" s="236"/>
      <c r="G40" s="216"/>
    </row>
    <row r="41" spans="1:7" s="17" customFormat="1" ht="24.95" customHeight="1" thickBot="1">
      <c r="A41" s="227"/>
      <c r="B41" s="254" t="s">
        <v>240</v>
      </c>
      <c r="C41" s="344"/>
      <c r="D41" s="256"/>
      <c r="E41" s="342"/>
      <c r="F41" s="236"/>
      <c r="G41" s="216"/>
    </row>
    <row r="42" spans="1:7" s="17" customFormat="1" ht="24.95" customHeight="1" thickBot="1">
      <c r="A42" s="227"/>
      <c r="B42" s="254" t="s">
        <v>258</v>
      </c>
      <c r="C42" s="345">
        <v>0</v>
      </c>
      <c r="D42" s="262" t="s">
        <v>64</v>
      </c>
      <c r="E42" s="343">
        <v>0</v>
      </c>
      <c r="F42" s="235">
        <f>C42*E42</f>
        <v>0</v>
      </c>
      <c r="G42" s="217">
        <f>C42*E42</f>
        <v>0</v>
      </c>
    </row>
    <row r="43" spans="1:7" s="17" customFormat="1" ht="24.95" customHeight="1" thickBot="1">
      <c r="A43" s="227"/>
      <c r="B43" s="254" t="s">
        <v>259</v>
      </c>
      <c r="C43" s="345">
        <v>0</v>
      </c>
      <c r="D43" s="262" t="s">
        <v>64</v>
      </c>
      <c r="E43" s="343">
        <v>0</v>
      </c>
      <c r="F43" s="235">
        <f>C43*E43</f>
        <v>0</v>
      </c>
      <c r="G43" s="217">
        <f>C43*E43</f>
        <v>0</v>
      </c>
    </row>
    <row r="44" spans="1:7" s="17" customFormat="1" ht="24.95" customHeight="1" thickBot="1">
      <c r="A44" s="227"/>
      <c r="B44" s="254" t="s">
        <v>260</v>
      </c>
      <c r="C44" s="345">
        <v>0</v>
      </c>
      <c r="D44" s="262" t="s">
        <v>64</v>
      </c>
      <c r="E44" s="343">
        <v>0</v>
      </c>
      <c r="F44" s="235">
        <f>C44*E44</f>
        <v>0</v>
      </c>
      <c r="G44" s="217">
        <f>C44*E44</f>
        <v>0</v>
      </c>
    </row>
    <row r="45" spans="1:7" s="17" customFormat="1" ht="24.95" customHeight="1" thickBot="1">
      <c r="A45" s="227"/>
      <c r="B45" s="254" t="s">
        <v>261</v>
      </c>
      <c r="C45" s="345">
        <v>0</v>
      </c>
      <c r="D45" s="262" t="s">
        <v>64</v>
      </c>
      <c r="E45" s="343">
        <v>0</v>
      </c>
      <c r="F45" s="235">
        <f>C45*E45</f>
        <v>0</v>
      </c>
      <c r="G45" s="217">
        <f>C45*E45</f>
        <v>0</v>
      </c>
    </row>
    <row r="46" spans="1:7" s="17" customFormat="1" ht="24.95" customHeight="1">
      <c r="A46" s="227"/>
      <c r="B46" s="254"/>
      <c r="C46" s="263"/>
      <c r="D46" s="262"/>
      <c r="E46" s="264"/>
      <c r="F46" s="235"/>
      <c r="G46" s="217"/>
    </row>
    <row r="47" spans="1:7" s="17" customFormat="1" ht="24.95" customHeight="1">
      <c r="A47" s="227"/>
      <c r="B47" s="254"/>
      <c r="C47" s="263"/>
      <c r="D47" s="262"/>
      <c r="E47" s="264"/>
      <c r="F47" s="235"/>
      <c r="G47" s="217"/>
    </row>
    <row r="48" spans="1:7" s="17" customFormat="1" ht="24.95" customHeight="1">
      <c r="A48" s="227"/>
      <c r="B48" s="258"/>
      <c r="C48" s="259"/>
      <c r="D48" s="260"/>
      <c r="E48" s="261"/>
      <c r="F48" s="236"/>
      <c r="G48" s="216"/>
    </row>
    <row r="49" spans="1:13" s="17" customFormat="1" ht="24.95" customHeight="1" thickBot="1">
      <c r="A49" s="227"/>
      <c r="B49" s="254" t="s">
        <v>241</v>
      </c>
      <c r="C49" s="255"/>
      <c r="D49" s="256"/>
      <c r="E49" s="257"/>
      <c r="F49" s="235"/>
      <c r="G49" s="217"/>
    </row>
    <row r="50" spans="1:13" s="17" customFormat="1" ht="24.95" customHeight="1" thickBot="1">
      <c r="A50" s="227"/>
      <c r="B50" s="254" t="s">
        <v>258</v>
      </c>
      <c r="C50" s="345">
        <v>0</v>
      </c>
      <c r="D50" s="262" t="s">
        <v>64</v>
      </c>
      <c r="E50" s="343">
        <v>0</v>
      </c>
      <c r="F50" s="235">
        <f>C50*E50</f>
        <v>0</v>
      </c>
      <c r="G50" s="217">
        <f>C50*E50</f>
        <v>0</v>
      </c>
      <c r="H50" s="38"/>
      <c r="I50" s="38"/>
      <c r="J50" s="38"/>
      <c r="K50" s="38"/>
      <c r="L50" s="38"/>
      <c r="M50" s="38"/>
    </row>
    <row r="51" spans="1:13" s="17" customFormat="1" ht="24.95" customHeight="1" thickBot="1">
      <c r="A51" s="227"/>
      <c r="B51" s="254" t="s">
        <v>259</v>
      </c>
      <c r="C51" s="345">
        <v>0</v>
      </c>
      <c r="D51" s="262" t="s">
        <v>64</v>
      </c>
      <c r="E51" s="343">
        <v>0</v>
      </c>
      <c r="F51" s="235">
        <f>C51*E51</f>
        <v>0</v>
      </c>
      <c r="G51" s="217">
        <f>C51*E51</f>
        <v>0</v>
      </c>
      <c r="H51" s="38"/>
      <c r="I51" s="38"/>
      <c r="J51" s="38"/>
      <c r="K51" s="38"/>
      <c r="L51" s="38"/>
      <c r="M51" s="38"/>
    </row>
    <row r="52" spans="1:13" s="17" customFormat="1" ht="24.95" customHeight="1" thickBot="1">
      <c r="A52" s="227"/>
      <c r="B52" s="254" t="s">
        <v>260</v>
      </c>
      <c r="C52" s="345">
        <v>0</v>
      </c>
      <c r="D52" s="262" t="s">
        <v>64</v>
      </c>
      <c r="E52" s="343">
        <v>0</v>
      </c>
      <c r="F52" s="235">
        <f>C52*E52</f>
        <v>0</v>
      </c>
      <c r="G52" s="217">
        <f>C52*E52</f>
        <v>0</v>
      </c>
      <c r="H52" s="38"/>
      <c r="I52" s="38"/>
      <c r="J52" s="38"/>
      <c r="K52" s="38"/>
      <c r="L52" s="38"/>
      <c r="M52" s="38"/>
    </row>
    <row r="53" spans="1:13" s="17" customFormat="1" ht="24.95" customHeight="1" thickBot="1">
      <c r="A53" s="227"/>
      <c r="B53" s="254" t="s">
        <v>261</v>
      </c>
      <c r="C53" s="345">
        <v>0</v>
      </c>
      <c r="D53" s="262" t="s">
        <v>64</v>
      </c>
      <c r="E53" s="343">
        <v>0</v>
      </c>
      <c r="F53" s="235">
        <f>C53*E53</f>
        <v>0</v>
      </c>
      <c r="G53" s="217">
        <f>C53*E53</f>
        <v>0</v>
      </c>
      <c r="H53" s="38"/>
      <c r="I53" s="38"/>
      <c r="J53" s="38"/>
      <c r="K53" s="38"/>
      <c r="L53" s="38"/>
      <c r="M53" s="38"/>
    </row>
    <row r="54" spans="1:13" s="17" customFormat="1" ht="24.95" customHeight="1">
      <c r="A54" s="227"/>
      <c r="B54" s="254"/>
      <c r="C54" s="263"/>
      <c r="D54" s="262"/>
      <c r="E54" s="264"/>
      <c r="F54" s="235"/>
      <c r="G54" s="217"/>
      <c r="H54" s="38"/>
      <c r="I54" s="38"/>
      <c r="J54" s="38"/>
      <c r="K54" s="38"/>
      <c r="L54" s="38"/>
      <c r="M54" s="38"/>
    </row>
    <row r="55" spans="1:13" s="17" customFormat="1" ht="24.95" customHeight="1">
      <c r="A55" s="227"/>
      <c r="B55" s="258"/>
      <c r="C55" s="259"/>
      <c r="D55" s="260"/>
      <c r="E55" s="261"/>
      <c r="F55" s="236"/>
      <c r="G55" s="216"/>
      <c r="H55" s="38"/>
      <c r="I55" s="38"/>
      <c r="J55" s="38"/>
      <c r="K55" s="38"/>
      <c r="L55" s="38"/>
      <c r="M55" s="38"/>
    </row>
    <row r="56" spans="1:13" s="17" customFormat="1" ht="24.95" customHeight="1">
      <c r="A56" s="227"/>
      <c r="B56" s="258"/>
      <c r="C56" s="259"/>
      <c r="D56" s="260"/>
      <c r="E56" s="261"/>
      <c r="F56" s="236"/>
      <c r="G56" s="216"/>
      <c r="H56" s="38"/>
      <c r="I56" s="38"/>
      <c r="J56" s="38"/>
      <c r="K56" s="38"/>
      <c r="L56" s="38"/>
      <c r="M56" s="38"/>
    </row>
    <row r="57" spans="1:13" s="17" customFormat="1" ht="24.95" customHeight="1">
      <c r="A57" s="227"/>
      <c r="B57" s="254" t="s">
        <v>65</v>
      </c>
      <c r="C57" s="255"/>
      <c r="D57" s="256"/>
      <c r="E57" s="257"/>
      <c r="F57" s="235"/>
      <c r="G57" s="217"/>
      <c r="H57" s="38"/>
      <c r="I57" s="38"/>
      <c r="J57" s="38"/>
      <c r="K57" s="38"/>
      <c r="L57" s="38"/>
      <c r="M57" s="38"/>
    </row>
    <row r="58" spans="1:13" ht="24.95" customHeight="1">
      <c r="A58" s="227"/>
      <c r="B58" s="258"/>
      <c r="C58" s="259"/>
      <c r="D58" s="260"/>
      <c r="E58" s="261"/>
      <c r="F58" s="236"/>
      <c r="G58" s="216"/>
    </row>
    <row r="59" spans="1:13" ht="24.95" customHeight="1">
      <c r="A59" s="227"/>
      <c r="B59" s="258"/>
      <c r="C59" s="259"/>
      <c r="D59" s="260"/>
      <c r="E59" s="261"/>
      <c r="F59" s="236"/>
      <c r="G59" s="216"/>
    </row>
    <row r="60" spans="1:13" ht="24.95" customHeight="1">
      <c r="A60" s="227"/>
      <c r="B60" s="258"/>
      <c r="C60" s="259"/>
      <c r="D60" s="260"/>
      <c r="E60" s="261"/>
      <c r="F60" s="236"/>
      <c r="G60" s="216"/>
    </row>
    <row r="61" spans="1:13" ht="30" customHeight="1">
      <c r="A61" s="227"/>
      <c r="B61" s="265" t="s">
        <v>66</v>
      </c>
      <c r="C61" s="255"/>
      <c r="D61" s="266"/>
      <c r="E61" s="267"/>
      <c r="F61" s="237">
        <f>SUM(F13:F60)</f>
        <v>0</v>
      </c>
      <c r="G61" s="218">
        <f>SUM(G13:G60)</f>
        <v>0</v>
      </c>
    </row>
    <row r="62" spans="1:13" ht="24.95" customHeight="1">
      <c r="A62" s="227"/>
      <c r="B62" s="254"/>
      <c r="C62" s="255"/>
      <c r="D62" s="256"/>
      <c r="E62" s="257"/>
      <c r="F62" s="235"/>
      <c r="G62" s="219"/>
    </row>
    <row r="63" spans="1:13" s="82" customFormat="1" ht="30" customHeight="1">
      <c r="A63" s="228" t="s">
        <v>11</v>
      </c>
      <c r="B63" s="268" t="s">
        <v>67</v>
      </c>
      <c r="C63" s="269"/>
      <c r="D63" s="270"/>
      <c r="E63" s="271"/>
      <c r="F63" s="238"/>
      <c r="G63" s="219"/>
    </row>
    <row r="64" spans="1:13" ht="24.95" customHeight="1">
      <c r="A64" s="227"/>
      <c r="B64" s="254"/>
      <c r="C64" s="255"/>
      <c r="D64" s="256"/>
      <c r="E64" s="257"/>
      <c r="F64" s="235"/>
      <c r="G64" s="219"/>
    </row>
    <row r="65" spans="1:13" s="17" customFormat="1" ht="24.95" customHeight="1">
      <c r="A65" s="227"/>
      <c r="B65" s="272" t="s">
        <v>68</v>
      </c>
      <c r="C65" s="259"/>
      <c r="D65" s="260"/>
      <c r="E65" s="273" t="s">
        <v>264</v>
      </c>
      <c r="F65" s="236"/>
      <c r="G65" s="216"/>
      <c r="H65" s="38"/>
      <c r="I65" s="38"/>
      <c r="J65" s="38"/>
      <c r="K65" s="38"/>
      <c r="L65" s="38"/>
      <c r="M65" s="38"/>
    </row>
    <row r="66" spans="1:13" s="17" customFormat="1" ht="24.95" customHeight="1">
      <c r="A66" s="227"/>
      <c r="B66" s="272"/>
      <c r="C66" s="259"/>
      <c r="D66" s="260"/>
      <c r="E66" s="273" t="s">
        <v>265</v>
      </c>
      <c r="F66" s="236"/>
      <c r="G66" s="216"/>
      <c r="H66" s="38"/>
      <c r="I66" s="38"/>
      <c r="J66" s="38"/>
      <c r="K66" s="38"/>
      <c r="L66" s="38"/>
      <c r="M66" s="38"/>
    </row>
    <row r="67" spans="1:13" s="17" customFormat="1" ht="24.95" customHeight="1">
      <c r="A67" s="227"/>
      <c r="B67" s="272"/>
      <c r="C67" s="259"/>
      <c r="D67" s="260"/>
      <c r="E67" s="273"/>
      <c r="F67" s="236"/>
      <c r="G67" s="216"/>
      <c r="H67" s="38"/>
      <c r="I67" s="38"/>
      <c r="J67" s="38"/>
      <c r="K67" s="38"/>
      <c r="L67" s="38"/>
      <c r="M67" s="38"/>
    </row>
    <row r="68" spans="1:13" s="17" customFormat="1" ht="24.95" customHeight="1">
      <c r="A68" s="227"/>
      <c r="B68" s="272" t="s">
        <v>256</v>
      </c>
      <c r="C68" s="259"/>
      <c r="D68" s="260"/>
      <c r="E68" s="273" t="s">
        <v>264</v>
      </c>
      <c r="F68" s="236"/>
      <c r="G68" s="216"/>
      <c r="H68" s="38"/>
      <c r="I68" s="38"/>
      <c r="J68" s="38"/>
      <c r="K68" s="38"/>
      <c r="L68" s="38"/>
      <c r="M68" s="38"/>
    </row>
    <row r="69" spans="1:13" s="17" customFormat="1" ht="24.95" customHeight="1">
      <c r="A69" s="227"/>
      <c r="B69" s="272"/>
      <c r="C69" s="259"/>
      <c r="D69" s="260"/>
      <c r="E69" s="273" t="s">
        <v>265</v>
      </c>
      <c r="F69" s="236"/>
      <c r="G69" s="216"/>
      <c r="H69" s="38"/>
      <c r="I69" s="38"/>
      <c r="J69" s="38"/>
      <c r="K69" s="38"/>
      <c r="L69" s="38"/>
      <c r="M69" s="38"/>
    </row>
    <row r="70" spans="1:13" s="17" customFormat="1" ht="24.95" customHeight="1">
      <c r="A70" s="227"/>
      <c r="B70" s="272"/>
      <c r="C70" s="259"/>
      <c r="D70" s="260"/>
      <c r="E70" s="273"/>
      <c r="F70" s="236"/>
      <c r="G70" s="216"/>
      <c r="H70" s="38"/>
      <c r="I70" s="38"/>
      <c r="J70" s="38"/>
      <c r="K70" s="38"/>
      <c r="L70" s="38"/>
      <c r="M70" s="38"/>
    </row>
    <row r="71" spans="1:13" s="17" customFormat="1" ht="24.95" customHeight="1">
      <c r="A71" s="227"/>
      <c r="B71" s="272" t="s">
        <v>257</v>
      </c>
      <c r="C71" s="259"/>
      <c r="D71" s="260"/>
      <c r="E71" s="273" t="s">
        <v>264</v>
      </c>
      <c r="F71" s="236"/>
      <c r="G71" s="216"/>
      <c r="H71" s="38"/>
      <c r="I71" s="38"/>
      <c r="J71" s="38"/>
      <c r="K71" s="38"/>
      <c r="L71" s="38"/>
      <c r="M71" s="38"/>
    </row>
    <row r="72" spans="1:13" s="17" customFormat="1" ht="24.95" customHeight="1">
      <c r="A72" s="227"/>
      <c r="B72" s="272"/>
      <c r="C72" s="259"/>
      <c r="D72" s="260"/>
      <c r="E72" s="273" t="s">
        <v>265</v>
      </c>
      <c r="F72" s="236"/>
      <c r="G72" s="216"/>
      <c r="H72" s="38"/>
      <c r="I72" s="38"/>
      <c r="J72" s="38"/>
      <c r="K72" s="38"/>
      <c r="L72" s="38"/>
      <c r="M72" s="38"/>
    </row>
    <row r="73" spans="1:13" s="17" customFormat="1" ht="24.95" customHeight="1">
      <c r="A73" s="227"/>
      <c r="B73" s="258"/>
      <c r="C73" s="259"/>
      <c r="D73" s="260"/>
      <c r="E73" s="261"/>
      <c r="F73" s="239"/>
      <c r="G73" s="219"/>
      <c r="H73" s="38"/>
      <c r="I73" s="38"/>
      <c r="J73" s="38"/>
      <c r="K73" s="38"/>
      <c r="L73" s="38"/>
      <c r="M73" s="38"/>
    </row>
    <row r="74" spans="1:13" s="17" customFormat="1" ht="24.95" customHeight="1" thickBot="1">
      <c r="A74" s="227"/>
      <c r="B74" s="254" t="s">
        <v>69</v>
      </c>
      <c r="C74" s="274"/>
      <c r="D74" s="256"/>
      <c r="E74" s="275"/>
      <c r="F74" s="239"/>
      <c r="G74" s="219"/>
      <c r="H74" s="38"/>
      <c r="I74" s="38"/>
      <c r="J74" s="38"/>
      <c r="K74" s="38"/>
      <c r="L74" s="38"/>
      <c r="M74" s="38"/>
    </row>
    <row r="75" spans="1:13" s="17" customFormat="1" ht="24.95" customHeight="1" thickBot="1">
      <c r="A75" s="227"/>
      <c r="B75" s="345">
        <v>0</v>
      </c>
      <c r="C75" s="262" t="s">
        <v>64</v>
      </c>
      <c r="D75" s="346">
        <v>6.2E-2</v>
      </c>
      <c r="E75" s="273" t="s">
        <v>264</v>
      </c>
      <c r="F75" s="239">
        <f>B75*D75</f>
        <v>0</v>
      </c>
      <c r="G75" s="219"/>
      <c r="H75" s="38"/>
      <c r="I75" s="38"/>
      <c r="J75" s="38"/>
      <c r="K75" s="38"/>
      <c r="L75" s="38"/>
      <c r="M75" s="38"/>
    </row>
    <row r="76" spans="1:13" s="17" customFormat="1" ht="24.95" customHeight="1" thickBot="1">
      <c r="A76" s="227"/>
      <c r="B76" s="345">
        <v>0</v>
      </c>
      <c r="C76" s="262" t="s">
        <v>64</v>
      </c>
      <c r="D76" s="346">
        <v>6.2E-2</v>
      </c>
      <c r="E76" s="273" t="s">
        <v>265</v>
      </c>
      <c r="F76" s="239"/>
      <c r="G76" s="219">
        <f>B76*D76</f>
        <v>0</v>
      </c>
      <c r="H76" s="38"/>
      <c r="I76" s="38"/>
      <c r="J76" s="38"/>
      <c r="K76" s="38"/>
      <c r="L76" s="38"/>
      <c r="M76" s="38"/>
    </row>
    <row r="77" spans="1:13" s="17" customFormat="1" ht="24.95" customHeight="1">
      <c r="A77" s="227"/>
      <c r="B77" s="276"/>
      <c r="C77" s="277"/>
      <c r="D77" s="278"/>
      <c r="E77" s="279"/>
      <c r="F77" s="239"/>
      <c r="G77" s="219"/>
      <c r="H77" s="38"/>
      <c r="I77" s="38"/>
      <c r="J77" s="38"/>
      <c r="K77" s="38"/>
      <c r="L77" s="38"/>
      <c r="M77" s="38"/>
    </row>
    <row r="78" spans="1:13" s="17" customFormat="1" ht="24.95" customHeight="1">
      <c r="A78" s="227"/>
      <c r="B78" s="276"/>
      <c r="C78" s="277"/>
      <c r="D78" s="278"/>
      <c r="E78" s="279"/>
      <c r="F78" s="239"/>
      <c r="G78" s="219"/>
      <c r="H78" s="38"/>
      <c r="I78" s="38"/>
      <c r="J78" s="38"/>
      <c r="K78" s="38"/>
      <c r="L78" s="38"/>
      <c r="M78" s="38"/>
    </row>
    <row r="79" spans="1:13" s="17" customFormat="1" ht="24.95" customHeight="1" thickBot="1">
      <c r="A79" s="227"/>
      <c r="B79" s="272" t="s">
        <v>70</v>
      </c>
      <c r="C79" s="277"/>
      <c r="D79" s="278"/>
      <c r="E79" s="279"/>
      <c r="F79" s="239"/>
      <c r="G79" s="219"/>
      <c r="H79" s="38"/>
      <c r="I79" s="38"/>
      <c r="J79" s="38"/>
      <c r="K79" s="38"/>
      <c r="L79" s="38"/>
      <c r="M79" s="38"/>
    </row>
    <row r="80" spans="1:13" s="17" customFormat="1" ht="24.95" customHeight="1" thickBot="1">
      <c r="A80" s="227"/>
      <c r="B80" s="345">
        <v>0</v>
      </c>
      <c r="C80" s="262" t="s">
        <v>64</v>
      </c>
      <c r="D80" s="347">
        <v>1.4500000000000001E-2</v>
      </c>
      <c r="E80" s="273" t="s">
        <v>264</v>
      </c>
      <c r="F80" s="239">
        <f>B80*D80</f>
        <v>0</v>
      </c>
      <c r="G80" s="219"/>
      <c r="H80" s="38"/>
      <c r="I80" s="38"/>
      <c r="J80" s="38"/>
      <c r="K80" s="38"/>
      <c r="L80" s="38"/>
      <c r="M80" s="38"/>
    </row>
    <row r="81" spans="1:13" s="17" customFormat="1" ht="24.95" customHeight="1" thickBot="1">
      <c r="A81" s="227"/>
      <c r="B81" s="345">
        <v>0</v>
      </c>
      <c r="C81" s="262" t="s">
        <v>64</v>
      </c>
      <c r="D81" s="347">
        <v>1.4500000000000001E-2</v>
      </c>
      <c r="E81" s="273" t="s">
        <v>265</v>
      </c>
      <c r="F81" s="239"/>
      <c r="G81" s="219">
        <f>B81*D81</f>
        <v>0</v>
      </c>
      <c r="H81" s="38"/>
      <c r="I81" s="38"/>
      <c r="J81" s="38"/>
      <c r="K81" s="38"/>
      <c r="L81" s="38"/>
      <c r="M81" s="38"/>
    </row>
    <row r="82" spans="1:13" s="17" customFormat="1" ht="24.95" customHeight="1">
      <c r="A82" s="227"/>
      <c r="B82" s="272"/>
      <c r="C82" s="277"/>
      <c r="D82" s="278"/>
      <c r="E82" s="279"/>
      <c r="F82" s="239"/>
      <c r="G82" s="219"/>
      <c r="H82" s="38"/>
      <c r="I82" s="38"/>
      <c r="J82" s="38"/>
      <c r="K82" s="38"/>
      <c r="L82" s="38"/>
      <c r="M82" s="38"/>
    </row>
    <row r="83" spans="1:13" s="17" customFormat="1" ht="24.95" customHeight="1">
      <c r="A83" s="227"/>
      <c r="B83" s="272"/>
      <c r="C83" s="277"/>
      <c r="D83" s="278"/>
      <c r="E83" s="279"/>
      <c r="F83" s="239"/>
      <c r="G83" s="219"/>
      <c r="H83" s="38"/>
      <c r="I83" s="38"/>
      <c r="J83" s="38"/>
      <c r="K83" s="38"/>
      <c r="L83" s="38"/>
      <c r="M83" s="38"/>
    </row>
    <row r="84" spans="1:13" s="17" customFormat="1" ht="24.95" customHeight="1" thickBot="1">
      <c r="A84" s="227"/>
      <c r="B84" s="272" t="s">
        <v>283</v>
      </c>
      <c r="C84" s="277"/>
      <c r="D84" s="278"/>
      <c r="E84" s="279"/>
      <c r="F84" s="239"/>
      <c r="G84" s="219"/>
      <c r="H84" s="38"/>
      <c r="I84" s="38"/>
      <c r="J84" s="38"/>
      <c r="K84" s="38"/>
      <c r="L84" s="38"/>
      <c r="M84" s="38"/>
    </row>
    <row r="85" spans="1:13" s="17" customFormat="1" ht="24.95" customHeight="1" thickBot="1">
      <c r="A85" s="227"/>
      <c r="B85" s="345">
        <v>0</v>
      </c>
      <c r="C85" s="262" t="s">
        <v>64</v>
      </c>
      <c r="D85" s="346">
        <v>0.27200000000000002</v>
      </c>
      <c r="E85" s="273" t="s">
        <v>264</v>
      </c>
      <c r="F85" s="239">
        <f>B85*D85</f>
        <v>0</v>
      </c>
      <c r="G85" s="219"/>
      <c r="H85" s="38"/>
      <c r="I85" s="38"/>
      <c r="J85" s="38"/>
      <c r="K85" s="38"/>
      <c r="L85" s="38"/>
      <c r="M85" s="38"/>
    </row>
    <row r="86" spans="1:13" s="17" customFormat="1" ht="24.95" customHeight="1" thickBot="1">
      <c r="A86" s="227"/>
      <c r="B86" s="345">
        <v>0</v>
      </c>
      <c r="C86" s="262" t="s">
        <v>64</v>
      </c>
      <c r="D86" s="346">
        <v>0.27200000000000002</v>
      </c>
      <c r="E86" s="273" t="s">
        <v>265</v>
      </c>
      <c r="F86" s="239"/>
      <c r="G86" s="219">
        <f>B86*D86</f>
        <v>0</v>
      </c>
      <c r="H86" s="38"/>
      <c r="I86" s="38"/>
      <c r="J86" s="38"/>
      <c r="K86" s="38"/>
      <c r="L86" s="38"/>
      <c r="M86" s="38"/>
    </row>
    <row r="87" spans="1:13" s="17" customFormat="1" ht="24.95" customHeight="1">
      <c r="A87" s="227"/>
      <c r="B87" s="272"/>
      <c r="C87" s="277"/>
      <c r="D87" s="278"/>
      <c r="E87" s="279"/>
      <c r="F87" s="239"/>
      <c r="G87" s="219"/>
      <c r="H87" s="38"/>
      <c r="I87" s="38"/>
      <c r="J87" s="38"/>
      <c r="K87" s="38"/>
      <c r="L87" s="38"/>
      <c r="M87" s="38"/>
    </row>
    <row r="88" spans="1:13" s="17" customFormat="1" ht="24.95" customHeight="1">
      <c r="A88" s="227"/>
      <c r="B88" s="272"/>
      <c r="C88" s="277"/>
      <c r="D88" s="278"/>
      <c r="E88" s="279"/>
      <c r="F88" s="239"/>
      <c r="G88" s="219"/>
      <c r="H88" s="38"/>
      <c r="I88" s="38"/>
      <c r="J88" s="38"/>
      <c r="K88" s="38"/>
      <c r="L88" s="38"/>
      <c r="M88" s="38"/>
    </row>
    <row r="89" spans="1:13" s="17" customFormat="1" ht="24.95" customHeight="1" thickBot="1">
      <c r="A89" s="227"/>
      <c r="B89" s="280" t="s">
        <v>284</v>
      </c>
      <c r="C89" s="281"/>
      <c r="D89" s="282"/>
      <c r="E89" s="283"/>
      <c r="F89" s="239"/>
      <c r="G89" s="219"/>
      <c r="H89" s="38"/>
      <c r="I89" s="38"/>
      <c r="J89" s="38"/>
      <c r="K89" s="38"/>
      <c r="L89" s="38"/>
      <c r="M89" s="38"/>
    </row>
    <row r="90" spans="1:13" s="17" customFormat="1" ht="24.95" customHeight="1" thickBot="1">
      <c r="A90" s="227"/>
      <c r="B90" s="345">
        <v>0</v>
      </c>
      <c r="C90" s="262" t="s">
        <v>64</v>
      </c>
      <c r="D90" s="346">
        <v>0.32300000000000001</v>
      </c>
      <c r="E90" s="273" t="s">
        <v>264</v>
      </c>
      <c r="F90" s="239">
        <f>B90*D90</f>
        <v>0</v>
      </c>
      <c r="G90" s="219"/>
      <c r="H90" s="38"/>
      <c r="I90" s="38"/>
      <c r="J90" s="38"/>
      <c r="K90" s="38"/>
      <c r="L90" s="38"/>
      <c r="M90" s="38"/>
    </row>
    <row r="91" spans="1:13" s="17" customFormat="1" ht="24.95" customHeight="1" thickBot="1">
      <c r="A91" s="227"/>
      <c r="B91" s="345">
        <v>0</v>
      </c>
      <c r="C91" s="262" t="s">
        <v>64</v>
      </c>
      <c r="D91" s="346">
        <v>0.32300000000000001</v>
      </c>
      <c r="E91" s="273" t="s">
        <v>265</v>
      </c>
      <c r="F91" s="239"/>
      <c r="G91" s="219">
        <f>B91*D91</f>
        <v>0</v>
      </c>
      <c r="H91" s="38"/>
      <c r="I91" s="38"/>
      <c r="J91" s="38"/>
      <c r="K91" s="38"/>
      <c r="L91" s="38"/>
      <c r="M91" s="38"/>
    </row>
    <row r="92" spans="1:13" s="17" customFormat="1" ht="24.95" customHeight="1">
      <c r="A92" s="227"/>
      <c r="B92" s="272"/>
      <c r="C92" s="277"/>
      <c r="D92" s="278"/>
      <c r="E92" s="279"/>
      <c r="F92" s="239"/>
      <c r="G92" s="219"/>
      <c r="H92" s="38"/>
      <c r="I92" s="38"/>
      <c r="J92" s="38"/>
      <c r="K92" s="38"/>
      <c r="L92" s="38"/>
      <c r="M92" s="38"/>
    </row>
    <row r="93" spans="1:13" s="17" customFormat="1" ht="24.95" customHeight="1">
      <c r="A93" s="227"/>
      <c r="B93" s="272"/>
      <c r="C93" s="277"/>
      <c r="D93" s="278"/>
      <c r="E93" s="279"/>
      <c r="F93" s="239"/>
      <c r="G93" s="219"/>
      <c r="H93" s="38"/>
      <c r="I93" s="38"/>
      <c r="J93" s="38"/>
      <c r="K93" s="38"/>
      <c r="L93" s="38"/>
      <c r="M93" s="38"/>
    </row>
    <row r="94" spans="1:13" s="17" customFormat="1" ht="24.95" customHeight="1" thickBot="1">
      <c r="A94" s="227"/>
      <c r="B94" s="272" t="s">
        <v>71</v>
      </c>
      <c r="C94" s="277"/>
      <c r="D94" s="278"/>
      <c r="E94" s="279"/>
      <c r="F94" s="239"/>
      <c r="G94" s="219"/>
      <c r="H94" s="38"/>
      <c r="I94" s="38"/>
      <c r="J94" s="38"/>
      <c r="K94" s="38"/>
      <c r="L94" s="38"/>
      <c r="M94" s="38"/>
    </row>
    <row r="95" spans="1:13" s="17" customFormat="1" ht="24.95" customHeight="1" thickBot="1">
      <c r="A95" s="227"/>
      <c r="B95" s="345">
        <v>0</v>
      </c>
      <c r="C95" s="262" t="s">
        <v>64</v>
      </c>
      <c r="D95" s="348">
        <v>0</v>
      </c>
      <c r="E95" s="273" t="s">
        <v>264</v>
      </c>
      <c r="F95" s="239">
        <f>B95*D95</f>
        <v>0</v>
      </c>
      <c r="G95" s="219"/>
      <c r="H95" s="38"/>
      <c r="I95" s="38"/>
      <c r="J95" s="38"/>
      <c r="K95" s="38"/>
      <c r="L95" s="38"/>
      <c r="M95" s="38"/>
    </row>
    <row r="96" spans="1:13" s="17" customFormat="1" ht="24.95" customHeight="1" thickBot="1">
      <c r="A96" s="227"/>
      <c r="B96" s="345">
        <v>0</v>
      </c>
      <c r="C96" s="262" t="s">
        <v>64</v>
      </c>
      <c r="D96" s="348">
        <v>0</v>
      </c>
      <c r="E96" s="273" t="s">
        <v>265</v>
      </c>
      <c r="F96" s="239"/>
      <c r="G96" s="219">
        <f>B96*D96</f>
        <v>0</v>
      </c>
      <c r="H96" s="38"/>
      <c r="I96" s="38"/>
      <c r="J96" s="38"/>
      <c r="K96" s="38"/>
      <c r="L96" s="38"/>
      <c r="M96" s="38"/>
    </row>
    <row r="97" spans="1:13" s="17" customFormat="1" ht="24.95" customHeight="1">
      <c r="A97" s="227"/>
      <c r="B97" s="284"/>
      <c r="C97" s="285"/>
      <c r="D97" s="286"/>
      <c r="E97" s="287"/>
      <c r="F97" s="240"/>
      <c r="G97" s="220"/>
      <c r="H97" s="38"/>
      <c r="I97" s="38"/>
      <c r="J97" s="38"/>
      <c r="K97" s="38"/>
      <c r="L97" s="38"/>
      <c r="M97" s="38"/>
    </row>
    <row r="98" spans="1:13" s="17" customFormat="1" ht="24.95" customHeight="1">
      <c r="A98" s="227"/>
      <c r="B98" s="284"/>
      <c r="C98" s="285"/>
      <c r="D98" s="286"/>
      <c r="E98" s="287"/>
      <c r="F98" s="240"/>
      <c r="G98" s="220"/>
      <c r="H98" s="38"/>
      <c r="I98" s="38"/>
      <c r="J98" s="38"/>
      <c r="K98" s="38"/>
      <c r="L98" s="38"/>
      <c r="M98" s="38"/>
    </row>
    <row r="99" spans="1:13" s="17" customFormat="1" ht="24.95" customHeight="1" thickBot="1">
      <c r="A99" s="227"/>
      <c r="B99" s="272" t="s">
        <v>72</v>
      </c>
      <c r="C99" s="277"/>
      <c r="D99" s="278"/>
      <c r="E99" s="279"/>
      <c r="F99" s="239"/>
      <c r="G99" s="219"/>
      <c r="H99" s="38"/>
      <c r="I99" s="38"/>
      <c r="J99" s="38"/>
      <c r="K99" s="38"/>
      <c r="L99" s="38"/>
      <c r="M99" s="38"/>
    </row>
    <row r="100" spans="1:13" s="17" customFormat="1" ht="24.95" customHeight="1" thickBot="1">
      <c r="A100" s="227"/>
      <c r="B100" s="345">
        <v>0</v>
      </c>
      <c r="C100" s="262" t="s">
        <v>64</v>
      </c>
      <c r="D100" s="348">
        <v>0</v>
      </c>
      <c r="E100" s="273" t="s">
        <v>264</v>
      </c>
      <c r="F100" s="239">
        <f>B100*D100</f>
        <v>0</v>
      </c>
      <c r="G100" s="219"/>
      <c r="H100" s="38"/>
      <c r="I100" s="38"/>
      <c r="J100" s="38"/>
      <c r="K100" s="38"/>
      <c r="L100" s="38"/>
      <c r="M100" s="38"/>
    </row>
    <row r="101" spans="1:13" s="17" customFormat="1" ht="24.95" customHeight="1" thickBot="1">
      <c r="A101" s="227"/>
      <c r="B101" s="345">
        <v>0</v>
      </c>
      <c r="C101" s="262" t="s">
        <v>64</v>
      </c>
      <c r="D101" s="348">
        <v>0</v>
      </c>
      <c r="E101" s="273" t="s">
        <v>265</v>
      </c>
      <c r="F101" s="239"/>
      <c r="G101" s="219">
        <f>B101*D101</f>
        <v>0</v>
      </c>
      <c r="H101" s="38"/>
      <c r="I101" s="38"/>
      <c r="J101" s="38"/>
      <c r="K101" s="38"/>
      <c r="L101" s="38"/>
      <c r="M101" s="38"/>
    </row>
    <row r="102" spans="1:13" s="17" customFormat="1" ht="24.95" customHeight="1">
      <c r="A102" s="227"/>
      <c r="B102" s="272"/>
      <c r="C102" s="277"/>
      <c r="D102" s="288"/>
      <c r="E102" s="279"/>
      <c r="F102" s="236"/>
      <c r="G102" s="216"/>
      <c r="H102" s="38"/>
      <c r="I102" s="38"/>
      <c r="J102" s="38"/>
      <c r="K102" s="38"/>
      <c r="L102" s="38"/>
      <c r="M102" s="38"/>
    </row>
    <row r="103" spans="1:13" s="17" customFormat="1" ht="24.95" customHeight="1">
      <c r="A103" s="227"/>
      <c r="B103" s="272"/>
      <c r="C103" s="277"/>
      <c r="D103" s="288"/>
      <c r="E103" s="279"/>
      <c r="F103" s="236"/>
      <c r="G103" s="216"/>
      <c r="H103" s="38"/>
      <c r="I103" s="38"/>
      <c r="J103" s="38"/>
      <c r="K103" s="38"/>
      <c r="L103" s="38"/>
      <c r="M103" s="38"/>
    </row>
    <row r="104" spans="1:13" s="17" customFormat="1" ht="24.95" customHeight="1">
      <c r="A104" s="227"/>
      <c r="B104" s="289" t="s">
        <v>242</v>
      </c>
      <c r="C104" s="277"/>
      <c r="D104" s="288"/>
      <c r="E104" s="273" t="s">
        <v>264</v>
      </c>
      <c r="F104" s="236"/>
      <c r="G104" s="216"/>
      <c r="H104" s="38"/>
      <c r="I104" s="38"/>
      <c r="J104" s="38"/>
      <c r="K104" s="38"/>
      <c r="L104" s="38"/>
      <c r="M104" s="38"/>
    </row>
    <row r="105" spans="1:13" s="17" customFormat="1" ht="24.95" customHeight="1">
      <c r="A105" s="227"/>
      <c r="B105" s="272"/>
      <c r="C105" s="277"/>
      <c r="D105" s="288"/>
      <c r="E105" s="273" t="s">
        <v>265</v>
      </c>
      <c r="F105" s="236"/>
      <c r="G105" s="216"/>
      <c r="H105" s="38"/>
      <c r="I105" s="38"/>
      <c r="J105" s="38"/>
      <c r="K105" s="38"/>
      <c r="L105" s="38"/>
      <c r="M105" s="38"/>
    </row>
    <row r="106" spans="1:13" s="17" customFormat="1" ht="24.95" customHeight="1">
      <c r="A106" s="227"/>
      <c r="B106" s="272"/>
      <c r="C106" s="277"/>
      <c r="D106" s="288"/>
      <c r="E106" s="279"/>
      <c r="F106" s="236"/>
      <c r="G106" s="216"/>
      <c r="H106" s="38"/>
      <c r="I106" s="38"/>
      <c r="J106" s="38"/>
      <c r="K106" s="38"/>
      <c r="L106" s="38"/>
      <c r="M106" s="38"/>
    </row>
    <row r="107" spans="1:13" s="17" customFormat="1" ht="24.95" customHeight="1">
      <c r="A107" s="227"/>
      <c r="B107" s="272"/>
      <c r="C107" s="277"/>
      <c r="D107" s="288"/>
      <c r="E107" s="279"/>
      <c r="F107" s="236"/>
      <c r="G107" s="216"/>
      <c r="H107" s="38"/>
      <c r="I107" s="38"/>
      <c r="J107" s="38"/>
      <c r="K107" s="38"/>
      <c r="L107" s="38"/>
      <c r="M107" s="38"/>
    </row>
    <row r="108" spans="1:13" s="17" customFormat="1" ht="24.95" customHeight="1">
      <c r="A108" s="227"/>
      <c r="B108" s="272" t="s">
        <v>73</v>
      </c>
      <c r="C108" s="277"/>
      <c r="D108" s="288"/>
      <c r="E108" s="279"/>
      <c r="F108" s="236"/>
      <c r="G108" s="216"/>
      <c r="H108" s="38"/>
      <c r="I108" s="38"/>
      <c r="J108" s="38"/>
      <c r="K108" s="38"/>
      <c r="L108" s="38"/>
      <c r="M108" s="38"/>
    </row>
    <row r="109" spans="1:13" s="17" customFormat="1" ht="24.95" customHeight="1">
      <c r="A109" s="227"/>
      <c r="B109" s="272"/>
      <c r="C109" s="277"/>
      <c r="D109" s="288"/>
      <c r="E109" s="273" t="s">
        <v>264</v>
      </c>
      <c r="F109" s="236"/>
      <c r="G109" s="216"/>
      <c r="H109" s="38"/>
      <c r="I109" s="38"/>
      <c r="J109" s="38"/>
      <c r="K109" s="38"/>
      <c r="L109" s="38"/>
      <c r="M109" s="38"/>
    </row>
    <row r="110" spans="1:13" s="17" customFormat="1" ht="24.95" customHeight="1">
      <c r="A110" s="227"/>
      <c r="B110" s="272"/>
      <c r="C110" s="255"/>
      <c r="D110" s="256"/>
      <c r="E110" s="273" t="s">
        <v>265</v>
      </c>
      <c r="F110" s="235"/>
      <c r="G110" s="217"/>
      <c r="H110" s="38"/>
      <c r="I110" s="38"/>
      <c r="J110" s="38"/>
      <c r="K110" s="38"/>
      <c r="L110" s="38"/>
      <c r="M110" s="38"/>
    </row>
    <row r="111" spans="1:13" s="17" customFormat="1" ht="24.95" customHeight="1">
      <c r="A111" s="227"/>
      <c r="B111" s="272"/>
      <c r="C111" s="255"/>
      <c r="D111" s="256"/>
      <c r="E111" s="273"/>
      <c r="F111" s="236"/>
      <c r="G111" s="216"/>
      <c r="H111" s="38"/>
      <c r="I111" s="38"/>
      <c r="J111" s="38"/>
      <c r="K111" s="38"/>
      <c r="L111" s="38"/>
      <c r="M111" s="38"/>
    </row>
    <row r="112" spans="1:13" s="17" customFormat="1" ht="24.95" customHeight="1">
      <c r="A112" s="227"/>
      <c r="B112" s="258"/>
      <c r="C112" s="259"/>
      <c r="D112" s="260"/>
      <c r="E112" s="261"/>
      <c r="F112" s="236"/>
      <c r="G112" s="216"/>
      <c r="H112" s="38"/>
      <c r="I112" s="38"/>
      <c r="J112" s="38"/>
      <c r="K112" s="38"/>
      <c r="L112" s="38"/>
      <c r="M112" s="38"/>
    </row>
    <row r="113" spans="1:7" ht="30" customHeight="1">
      <c r="A113" s="227"/>
      <c r="B113" s="290" t="s">
        <v>74</v>
      </c>
      <c r="C113" s="255"/>
      <c r="D113" s="266"/>
      <c r="E113" s="261"/>
      <c r="F113" s="237">
        <f>SUM(F63:F112)</f>
        <v>0</v>
      </c>
      <c r="G113" s="218">
        <f>SUM(G63:G112)</f>
        <v>0</v>
      </c>
    </row>
    <row r="114" spans="1:7" ht="24.95" customHeight="1">
      <c r="A114" s="227"/>
      <c r="B114" s="254"/>
      <c r="C114" s="255"/>
      <c r="D114" s="256"/>
      <c r="E114" s="257"/>
      <c r="F114" s="235"/>
      <c r="G114" s="217"/>
    </row>
    <row r="115" spans="1:7" ht="30" customHeight="1">
      <c r="A115" s="228" t="s">
        <v>13</v>
      </c>
      <c r="B115" s="268" t="s">
        <v>75</v>
      </c>
      <c r="C115" s="269"/>
      <c r="D115" s="270"/>
      <c r="E115" s="271"/>
      <c r="F115" s="238"/>
      <c r="G115" s="221"/>
    </row>
    <row r="116" spans="1:7" s="82" customFormat="1" ht="24.95" customHeight="1">
      <c r="A116" s="227"/>
      <c r="B116" s="254" t="s">
        <v>243</v>
      </c>
      <c r="C116" s="255"/>
      <c r="D116" s="256"/>
      <c r="E116" s="257"/>
      <c r="F116" s="235"/>
      <c r="G116" s="219"/>
    </row>
    <row r="117" spans="1:7" ht="24.95" customHeight="1">
      <c r="A117" s="227"/>
      <c r="B117" s="254" t="s">
        <v>244</v>
      </c>
      <c r="C117" s="255"/>
      <c r="D117" s="256"/>
      <c r="E117" s="257"/>
      <c r="F117" s="235"/>
      <c r="G117" s="219"/>
    </row>
    <row r="118" spans="1:7" ht="24.95" customHeight="1">
      <c r="A118" s="227"/>
      <c r="B118" s="254"/>
      <c r="C118" s="255"/>
      <c r="D118" s="256"/>
      <c r="E118" s="257"/>
      <c r="F118" s="235"/>
      <c r="G118" s="219"/>
    </row>
    <row r="119" spans="1:7" ht="24.95" customHeight="1">
      <c r="A119" s="227"/>
      <c r="B119" s="254"/>
      <c r="C119" s="255"/>
      <c r="D119" s="256"/>
      <c r="E119" s="257"/>
      <c r="F119" s="235"/>
      <c r="G119" s="219"/>
    </row>
    <row r="120" spans="1:7" ht="24.95" customHeight="1">
      <c r="A120" s="227"/>
      <c r="B120" s="254"/>
      <c r="C120" s="255"/>
      <c r="D120" s="256"/>
      <c r="E120" s="257"/>
      <c r="F120" s="235"/>
      <c r="G120" s="219"/>
    </row>
    <row r="121" spans="1:7" ht="24.95" customHeight="1">
      <c r="A121" s="227"/>
      <c r="B121" s="291"/>
      <c r="C121" s="255"/>
      <c r="D121" s="256"/>
      <c r="E121" s="292"/>
      <c r="F121" s="241"/>
      <c r="G121" s="219"/>
    </row>
    <row r="122" spans="1:7" ht="24.95" customHeight="1">
      <c r="A122" s="227"/>
      <c r="B122" s="284" t="s">
        <v>94</v>
      </c>
      <c r="C122" s="259"/>
      <c r="D122" s="260"/>
      <c r="E122" s="261"/>
      <c r="F122" s="236"/>
      <c r="G122" s="219"/>
    </row>
    <row r="123" spans="1:7" ht="24.95" customHeight="1">
      <c r="A123" s="227"/>
      <c r="B123" s="293"/>
      <c r="C123" s="259"/>
      <c r="D123" s="260"/>
      <c r="E123" s="261"/>
      <c r="F123" s="236"/>
      <c r="G123" s="219"/>
    </row>
    <row r="124" spans="1:7" ht="24.95" customHeight="1">
      <c r="A124" s="227"/>
      <c r="B124" s="258"/>
      <c r="C124" s="259"/>
      <c r="D124" s="260"/>
      <c r="E124" s="261"/>
      <c r="F124" s="236"/>
      <c r="G124" s="219"/>
    </row>
    <row r="125" spans="1:7" ht="24.95" customHeight="1">
      <c r="A125" s="227"/>
      <c r="B125" s="258"/>
      <c r="C125" s="259"/>
      <c r="D125" s="260"/>
      <c r="E125" s="261"/>
      <c r="F125" s="236"/>
      <c r="G125" s="219"/>
    </row>
    <row r="126" spans="1:7" ht="30" customHeight="1">
      <c r="A126" s="227"/>
      <c r="B126" s="265" t="s">
        <v>76</v>
      </c>
      <c r="C126" s="294"/>
      <c r="D126" s="295"/>
      <c r="E126" s="257"/>
      <c r="F126" s="237">
        <f>SUM(F115:F125)</f>
        <v>0</v>
      </c>
      <c r="G126" s="218">
        <f>SUM(G115:G125)</f>
        <v>0</v>
      </c>
    </row>
    <row r="127" spans="1:7" ht="24.95" customHeight="1">
      <c r="A127" s="227"/>
      <c r="B127" s="254"/>
      <c r="C127" s="255"/>
      <c r="D127" s="256"/>
      <c r="E127" s="257"/>
      <c r="F127" s="235"/>
      <c r="G127" s="217"/>
    </row>
    <row r="128" spans="1:7" s="82" customFormat="1" ht="30" customHeight="1">
      <c r="A128" s="228" t="s">
        <v>15</v>
      </c>
      <c r="B128" s="268" t="s">
        <v>77</v>
      </c>
      <c r="C128" s="269"/>
      <c r="D128" s="270"/>
      <c r="E128" s="271"/>
      <c r="F128" s="238"/>
      <c r="G128" s="222"/>
    </row>
    <row r="129" spans="1:7" ht="24.95" customHeight="1">
      <c r="A129" s="227"/>
      <c r="B129" s="254" t="s">
        <v>245</v>
      </c>
      <c r="C129" s="255"/>
      <c r="D129" s="256"/>
      <c r="E129" s="257"/>
      <c r="F129" s="235"/>
      <c r="G129" s="216"/>
    </row>
    <row r="130" spans="1:7" ht="24.95" customHeight="1">
      <c r="A130" s="227"/>
      <c r="B130" s="254"/>
      <c r="C130" s="255"/>
      <c r="D130" s="256"/>
      <c r="E130" s="257"/>
      <c r="F130" s="235"/>
      <c r="G130" s="216"/>
    </row>
    <row r="131" spans="1:7" ht="24.95" customHeight="1">
      <c r="A131" s="227"/>
      <c r="B131" s="254" t="s">
        <v>246</v>
      </c>
      <c r="C131" s="255"/>
      <c r="D131" s="256"/>
      <c r="E131" s="257"/>
      <c r="F131" s="235"/>
      <c r="G131" s="216"/>
    </row>
    <row r="132" spans="1:7" ht="24.95" customHeight="1">
      <c r="A132" s="227"/>
      <c r="B132" s="254"/>
      <c r="C132" s="255"/>
      <c r="D132" s="256"/>
      <c r="E132" s="257"/>
      <c r="F132" s="235"/>
      <c r="G132" s="216"/>
    </row>
    <row r="133" spans="1:7" ht="24.95" customHeight="1">
      <c r="A133" s="227"/>
      <c r="B133" s="296"/>
      <c r="C133" s="259"/>
      <c r="D133" s="260"/>
      <c r="E133" s="261"/>
      <c r="F133" s="236"/>
      <c r="G133" s="216"/>
    </row>
    <row r="134" spans="1:7" ht="24.95" customHeight="1">
      <c r="A134" s="227"/>
      <c r="B134" s="258" t="s">
        <v>78</v>
      </c>
      <c r="C134" s="259"/>
      <c r="D134" s="260"/>
      <c r="E134" s="261"/>
      <c r="F134" s="236"/>
      <c r="G134" s="216"/>
    </row>
    <row r="135" spans="1:7" ht="24.95" customHeight="1">
      <c r="A135" s="227"/>
      <c r="B135" s="254" t="s">
        <v>79</v>
      </c>
      <c r="C135" s="255"/>
      <c r="D135" s="256"/>
      <c r="E135" s="257"/>
      <c r="F135" s="235"/>
      <c r="G135" s="216"/>
    </row>
    <row r="136" spans="1:7" ht="24.95" customHeight="1">
      <c r="A136" s="227"/>
      <c r="B136" s="254"/>
      <c r="C136" s="255"/>
      <c r="D136" s="256"/>
      <c r="E136" s="257"/>
      <c r="F136" s="235"/>
      <c r="G136" s="216"/>
    </row>
    <row r="137" spans="1:7" ht="24.95" customHeight="1">
      <c r="A137" s="227"/>
      <c r="B137" s="258"/>
      <c r="C137" s="259"/>
      <c r="D137" s="260"/>
      <c r="E137" s="261"/>
      <c r="F137" s="236"/>
      <c r="G137" s="216"/>
    </row>
    <row r="138" spans="1:7" ht="24.95" customHeight="1">
      <c r="A138" s="227"/>
      <c r="B138" s="258"/>
      <c r="C138" s="259"/>
      <c r="D138" s="260"/>
      <c r="E138" s="261"/>
      <c r="F138" s="236"/>
      <c r="G138" s="216"/>
    </row>
    <row r="139" spans="1:7" ht="24.95" customHeight="1">
      <c r="A139" s="227"/>
      <c r="B139" s="254" t="s">
        <v>80</v>
      </c>
      <c r="C139" s="255"/>
      <c r="D139" s="256"/>
      <c r="E139" s="257"/>
      <c r="F139" s="235"/>
      <c r="G139" s="216"/>
    </row>
    <row r="140" spans="1:7" ht="24.95" customHeight="1">
      <c r="A140" s="227"/>
      <c r="B140" s="258"/>
      <c r="C140" s="259"/>
      <c r="D140" s="260"/>
      <c r="E140" s="261"/>
      <c r="F140" s="236"/>
      <c r="G140" s="216"/>
    </row>
    <row r="141" spans="1:7" ht="24.95" customHeight="1">
      <c r="A141" s="227"/>
      <c r="B141" s="258"/>
      <c r="C141" s="259"/>
      <c r="D141" s="260"/>
      <c r="E141" s="261"/>
      <c r="F141" s="236"/>
      <c r="G141" s="216"/>
    </row>
    <row r="142" spans="1:7" ht="30" customHeight="1">
      <c r="A142" s="227"/>
      <c r="B142" s="265" t="s">
        <v>81</v>
      </c>
      <c r="C142" s="294"/>
      <c r="D142" s="295"/>
      <c r="E142" s="257"/>
      <c r="F142" s="237">
        <f>SUM(F128:F141)</f>
        <v>0</v>
      </c>
      <c r="G142" s="218">
        <f>SUM(G128:G141)</f>
        <v>0</v>
      </c>
    </row>
    <row r="143" spans="1:7" ht="24.95" customHeight="1">
      <c r="A143" s="227"/>
      <c r="B143" s="254"/>
      <c r="C143" s="255"/>
      <c r="D143" s="256"/>
      <c r="E143" s="257"/>
      <c r="F143" s="235"/>
      <c r="G143" s="217"/>
    </row>
    <row r="144" spans="1:7" s="82" customFormat="1" ht="30" customHeight="1">
      <c r="A144" s="228" t="s">
        <v>17</v>
      </c>
      <c r="B144" s="297" t="s">
        <v>82</v>
      </c>
      <c r="C144" s="298"/>
      <c r="D144" s="299"/>
      <c r="E144" s="300"/>
      <c r="F144" s="242"/>
      <c r="G144" s="222"/>
    </row>
    <row r="145" spans="1:7" ht="24.95" customHeight="1">
      <c r="A145" s="227"/>
      <c r="B145" s="272" t="s">
        <v>247</v>
      </c>
      <c r="C145" s="277"/>
      <c r="D145" s="288"/>
      <c r="E145" s="279"/>
      <c r="F145" s="239"/>
      <c r="G145" s="216"/>
    </row>
    <row r="146" spans="1:7" ht="24.95" customHeight="1">
      <c r="A146" s="227"/>
      <c r="B146" s="272" t="s">
        <v>248</v>
      </c>
      <c r="C146" s="277"/>
      <c r="D146" s="288"/>
      <c r="E146" s="279"/>
      <c r="F146" s="239"/>
      <c r="G146" s="216"/>
    </row>
    <row r="147" spans="1:7" ht="24.95" customHeight="1">
      <c r="A147" s="227"/>
      <c r="B147" s="272" t="s">
        <v>249</v>
      </c>
      <c r="C147" s="277"/>
      <c r="D147" s="288"/>
      <c r="E147" s="279"/>
      <c r="F147" s="239"/>
      <c r="G147" s="216"/>
    </row>
    <row r="148" spans="1:7" ht="24.95" customHeight="1">
      <c r="A148" s="227"/>
      <c r="B148" s="272"/>
      <c r="C148" s="277"/>
      <c r="D148" s="288"/>
      <c r="E148" s="279"/>
      <c r="F148" s="239"/>
      <c r="G148" s="216"/>
    </row>
    <row r="149" spans="1:7" ht="24.95" customHeight="1">
      <c r="A149" s="227"/>
      <c r="B149" s="280" t="s">
        <v>83</v>
      </c>
      <c r="C149" s="277"/>
      <c r="D149" s="288"/>
      <c r="E149" s="279"/>
      <c r="F149" s="239"/>
      <c r="G149" s="216"/>
    </row>
    <row r="150" spans="1:7" ht="24.95" customHeight="1">
      <c r="A150" s="227"/>
      <c r="B150" s="280"/>
      <c r="C150" s="277"/>
      <c r="D150" s="288"/>
      <c r="E150" s="279"/>
      <c r="F150" s="239"/>
      <c r="G150" s="216"/>
    </row>
    <row r="151" spans="1:7" ht="24.95" customHeight="1">
      <c r="A151" s="227"/>
      <c r="B151" s="280"/>
      <c r="C151" s="277"/>
      <c r="D151" s="288"/>
      <c r="E151" s="279"/>
      <c r="F151" s="239"/>
      <c r="G151" s="216"/>
    </row>
    <row r="152" spans="1:7" ht="24.95" customHeight="1">
      <c r="A152" s="227"/>
      <c r="B152" s="280" t="s">
        <v>95</v>
      </c>
      <c r="C152" s="277"/>
      <c r="D152" s="288"/>
      <c r="E152" s="279"/>
      <c r="F152" s="239"/>
      <c r="G152" s="216"/>
    </row>
    <row r="153" spans="1:7" ht="24.95" customHeight="1">
      <c r="A153" s="227"/>
      <c r="B153" s="280"/>
      <c r="C153" s="277"/>
      <c r="D153" s="288"/>
      <c r="E153" s="279"/>
      <c r="F153" s="239"/>
      <c r="G153" s="216"/>
    </row>
    <row r="154" spans="1:7" ht="24.95" customHeight="1">
      <c r="A154" s="227"/>
      <c r="B154" s="280"/>
      <c r="C154" s="277"/>
      <c r="D154" s="288"/>
      <c r="E154" s="279"/>
      <c r="F154" s="239"/>
      <c r="G154" s="216"/>
    </row>
    <row r="155" spans="1:7" ht="24.95" customHeight="1">
      <c r="A155" s="227"/>
      <c r="B155" s="272" t="s">
        <v>97</v>
      </c>
      <c r="C155" s="277"/>
      <c r="D155" s="288"/>
      <c r="E155" s="279"/>
      <c r="F155" s="239"/>
      <c r="G155" s="216"/>
    </row>
    <row r="156" spans="1:7" ht="24.95" customHeight="1">
      <c r="A156" s="227"/>
      <c r="B156" s="272"/>
      <c r="C156" s="277"/>
      <c r="D156" s="288"/>
      <c r="E156" s="279"/>
      <c r="F156" s="239"/>
      <c r="G156" s="216"/>
    </row>
    <row r="157" spans="1:7" ht="24.95" customHeight="1">
      <c r="A157" s="227"/>
      <c r="B157" s="272"/>
      <c r="C157" s="277"/>
      <c r="D157" s="288"/>
      <c r="E157" s="279"/>
      <c r="F157" s="239"/>
      <c r="G157" s="216"/>
    </row>
    <row r="158" spans="1:7" ht="24.95" customHeight="1">
      <c r="A158" s="227"/>
      <c r="B158" s="272" t="s">
        <v>96</v>
      </c>
      <c r="C158" s="277"/>
      <c r="D158" s="288"/>
      <c r="E158" s="279"/>
      <c r="F158" s="239"/>
      <c r="G158" s="216"/>
    </row>
    <row r="159" spans="1:7" ht="24.95" customHeight="1">
      <c r="A159" s="227"/>
      <c r="B159" s="272"/>
      <c r="C159" s="277"/>
      <c r="D159" s="288"/>
      <c r="E159" s="279"/>
      <c r="F159" s="239"/>
      <c r="G159" s="216"/>
    </row>
    <row r="160" spans="1:7" ht="24.95" customHeight="1">
      <c r="A160" s="227"/>
      <c r="B160" s="272"/>
      <c r="C160" s="277"/>
      <c r="D160" s="288"/>
      <c r="E160" s="279"/>
      <c r="F160" s="239"/>
      <c r="G160" s="216"/>
    </row>
    <row r="161" spans="1:7" ht="24.95" customHeight="1">
      <c r="A161" s="227"/>
      <c r="B161" s="272" t="s">
        <v>250</v>
      </c>
      <c r="C161" s="277"/>
      <c r="D161" s="288"/>
      <c r="E161" s="279"/>
      <c r="F161" s="239"/>
      <c r="G161" s="216"/>
    </row>
    <row r="162" spans="1:7" ht="24.95" customHeight="1">
      <c r="A162" s="227"/>
      <c r="B162" s="272"/>
      <c r="C162" s="277"/>
      <c r="D162" s="288"/>
      <c r="E162" s="279"/>
      <c r="F162" s="239"/>
      <c r="G162" s="216"/>
    </row>
    <row r="163" spans="1:7" ht="24.95" customHeight="1">
      <c r="A163" s="227"/>
      <c r="B163" s="284"/>
      <c r="C163" s="285"/>
      <c r="D163" s="288"/>
      <c r="E163" s="279"/>
      <c r="F163" s="239"/>
      <c r="G163" s="216"/>
    </row>
    <row r="164" spans="1:7" ht="24.95" customHeight="1">
      <c r="A164" s="227"/>
      <c r="B164" s="272"/>
      <c r="C164" s="277"/>
      <c r="D164" s="288"/>
      <c r="E164" s="279"/>
      <c r="F164" s="239"/>
      <c r="G164" s="216"/>
    </row>
    <row r="165" spans="1:7" ht="24.95" customHeight="1">
      <c r="A165" s="227"/>
      <c r="B165" s="272" t="s">
        <v>232</v>
      </c>
      <c r="C165" s="277"/>
      <c r="D165" s="288"/>
      <c r="E165" s="279"/>
      <c r="F165" s="239"/>
      <c r="G165" s="216"/>
    </row>
    <row r="166" spans="1:7" ht="24.95" customHeight="1">
      <c r="A166" s="227"/>
      <c r="B166" s="258"/>
      <c r="C166" s="259"/>
      <c r="D166" s="260"/>
      <c r="E166" s="261"/>
      <c r="F166" s="236"/>
      <c r="G166" s="216"/>
    </row>
    <row r="167" spans="1:7" ht="24.95" customHeight="1">
      <c r="A167" s="227"/>
      <c r="B167" s="258"/>
      <c r="C167" s="259"/>
      <c r="D167" s="260"/>
      <c r="E167" s="261"/>
      <c r="F167" s="236"/>
      <c r="G167" s="216"/>
    </row>
    <row r="168" spans="1:7" ht="24.95" customHeight="1">
      <c r="A168" s="227"/>
      <c r="B168" s="258" t="s">
        <v>84</v>
      </c>
      <c r="C168" s="259"/>
      <c r="D168" s="260"/>
      <c r="E168" s="261"/>
      <c r="F168" s="236"/>
      <c r="G168" s="216"/>
    </row>
    <row r="169" spans="1:7" ht="24.95" customHeight="1">
      <c r="A169" s="227"/>
      <c r="B169" s="272" t="s">
        <v>85</v>
      </c>
      <c r="C169" s="259"/>
      <c r="D169" s="260"/>
      <c r="E169" s="261"/>
      <c r="F169" s="236"/>
      <c r="G169" s="216"/>
    </row>
    <row r="170" spans="1:7" ht="24.95" customHeight="1">
      <c r="A170" s="227"/>
      <c r="B170" s="284"/>
      <c r="C170" s="285"/>
      <c r="D170" s="288"/>
      <c r="E170" s="279"/>
      <c r="F170" s="236"/>
      <c r="G170" s="216"/>
    </row>
    <row r="171" spans="1:7" ht="24.95" customHeight="1">
      <c r="A171" s="227"/>
      <c r="B171" s="272"/>
      <c r="C171" s="277"/>
      <c r="D171" s="288"/>
      <c r="E171" s="279"/>
      <c r="F171" s="236"/>
      <c r="G171" s="216"/>
    </row>
    <row r="172" spans="1:7" ht="24.95" customHeight="1">
      <c r="A172" s="227"/>
      <c r="B172" s="258"/>
      <c r="C172" s="259"/>
      <c r="D172" s="260"/>
      <c r="E172" s="261"/>
      <c r="F172" s="236"/>
      <c r="G172" s="216"/>
    </row>
    <row r="173" spans="1:7" ht="30" customHeight="1">
      <c r="A173" s="227"/>
      <c r="B173" s="265" t="s">
        <v>86</v>
      </c>
      <c r="C173" s="294"/>
      <c r="D173" s="301"/>
      <c r="E173" s="302"/>
      <c r="F173" s="237">
        <f>SUM(F144:F172)</f>
        <v>0</v>
      </c>
      <c r="G173" s="218">
        <f>SUM(G144:G172)</f>
        <v>0</v>
      </c>
    </row>
    <row r="174" spans="1:7" ht="24.95" customHeight="1">
      <c r="A174" s="227"/>
      <c r="B174" s="258"/>
      <c r="C174" s="259"/>
      <c r="D174" s="260"/>
      <c r="E174" s="261"/>
      <c r="F174" s="236"/>
      <c r="G174" s="216"/>
    </row>
    <row r="175" spans="1:7" s="82" customFormat="1" ht="30" customHeight="1">
      <c r="A175" s="228" t="s">
        <v>19</v>
      </c>
      <c r="B175" s="268" t="s">
        <v>87</v>
      </c>
      <c r="C175" s="269"/>
      <c r="D175" s="270"/>
      <c r="E175" s="271"/>
      <c r="F175" s="238"/>
      <c r="G175" s="222"/>
    </row>
    <row r="176" spans="1:7" ht="24.95" customHeight="1">
      <c r="A176" s="227"/>
      <c r="B176" s="254" t="s">
        <v>251</v>
      </c>
      <c r="C176" s="255"/>
      <c r="D176" s="256"/>
      <c r="E176" s="257"/>
      <c r="F176" s="235"/>
      <c r="G176" s="216"/>
    </row>
    <row r="177" spans="1:7" ht="24.95" customHeight="1">
      <c r="A177" s="227"/>
      <c r="B177" s="303" t="s">
        <v>253</v>
      </c>
      <c r="C177" s="255"/>
      <c r="D177" s="256"/>
      <c r="E177" s="257"/>
      <c r="F177" s="235"/>
      <c r="G177" s="216"/>
    </row>
    <row r="178" spans="1:7" ht="24.95" customHeight="1">
      <c r="A178" s="227"/>
      <c r="B178" s="304" t="s">
        <v>217</v>
      </c>
      <c r="C178" s="255"/>
      <c r="D178" s="256"/>
      <c r="E178" s="257"/>
      <c r="F178" s="235"/>
      <c r="G178" s="216"/>
    </row>
    <row r="179" spans="1:7" ht="24.95" customHeight="1">
      <c r="A179" s="227"/>
      <c r="B179" s="304" t="s">
        <v>218</v>
      </c>
      <c r="C179" s="255"/>
      <c r="D179" s="256"/>
      <c r="E179" s="257"/>
      <c r="F179" s="235"/>
      <c r="G179" s="216"/>
    </row>
    <row r="180" spans="1:7" ht="24.95" customHeight="1">
      <c r="A180" s="227"/>
      <c r="B180" s="258"/>
      <c r="C180" s="259"/>
      <c r="D180" s="260"/>
      <c r="E180" s="261"/>
      <c r="F180" s="236"/>
      <c r="G180" s="216"/>
    </row>
    <row r="181" spans="1:7" ht="24.95" customHeight="1">
      <c r="A181" s="227"/>
      <c r="B181" s="258"/>
      <c r="C181" s="259"/>
      <c r="D181" s="260"/>
      <c r="E181" s="261"/>
      <c r="F181" s="236"/>
      <c r="G181" s="216"/>
    </row>
    <row r="182" spans="1:7" ht="24.95" customHeight="1">
      <c r="A182" s="227"/>
      <c r="B182" s="272"/>
      <c r="C182" s="259"/>
      <c r="D182" s="260"/>
      <c r="E182" s="261"/>
      <c r="F182" s="236"/>
      <c r="G182" s="216"/>
    </row>
    <row r="183" spans="1:7" ht="24.95" customHeight="1">
      <c r="A183" s="227"/>
      <c r="B183" s="272"/>
      <c r="C183" s="259"/>
      <c r="D183" s="260"/>
      <c r="E183" s="261"/>
      <c r="F183" s="236"/>
      <c r="G183" s="216"/>
    </row>
    <row r="184" spans="1:7" ht="24.95" customHeight="1">
      <c r="A184" s="227"/>
      <c r="B184" s="305"/>
      <c r="C184" s="260"/>
      <c r="D184" s="260"/>
      <c r="E184" s="261"/>
      <c r="F184" s="236"/>
      <c r="G184" s="216"/>
    </row>
    <row r="185" spans="1:7" ht="24.95" customHeight="1">
      <c r="A185" s="227"/>
      <c r="B185" s="258"/>
      <c r="C185" s="259"/>
      <c r="D185" s="260"/>
      <c r="E185" s="261"/>
      <c r="F185" s="236"/>
      <c r="G185" s="216"/>
    </row>
    <row r="186" spans="1:7" ht="24.95" customHeight="1">
      <c r="A186" s="227"/>
      <c r="B186" s="272"/>
      <c r="C186" s="259"/>
      <c r="D186" s="260"/>
      <c r="E186" s="261"/>
      <c r="F186" s="236"/>
      <c r="G186" s="216"/>
    </row>
    <row r="187" spans="1:7" ht="24.95" customHeight="1">
      <c r="A187" s="227"/>
      <c r="B187" s="306"/>
      <c r="C187" s="259"/>
      <c r="D187" s="260"/>
      <c r="E187" s="261"/>
      <c r="F187" s="236"/>
      <c r="G187" s="216"/>
    </row>
    <row r="188" spans="1:7" ht="24.95" customHeight="1">
      <c r="A188" s="227"/>
      <c r="B188" s="307"/>
      <c r="C188" s="259"/>
      <c r="D188" s="260"/>
      <c r="E188" s="261"/>
      <c r="F188" s="236"/>
      <c r="G188" s="216"/>
    </row>
    <row r="189" spans="1:7" ht="24.95" customHeight="1">
      <c r="A189" s="227"/>
      <c r="B189" s="307"/>
      <c r="C189" s="259"/>
      <c r="D189" s="260"/>
      <c r="E189" s="261"/>
      <c r="F189" s="236"/>
      <c r="G189" s="216"/>
    </row>
    <row r="190" spans="1:7" ht="24.95" customHeight="1">
      <c r="A190" s="227"/>
      <c r="B190" s="258"/>
      <c r="C190" s="259"/>
      <c r="D190" s="260"/>
      <c r="E190" s="261"/>
      <c r="F190" s="236"/>
      <c r="G190" s="216"/>
    </row>
    <row r="191" spans="1:7" ht="24.95" customHeight="1">
      <c r="A191" s="227"/>
      <c r="B191" s="293"/>
      <c r="C191" s="308"/>
      <c r="D191" s="260"/>
      <c r="E191" s="261"/>
      <c r="F191" s="236"/>
      <c r="G191" s="216"/>
    </row>
    <row r="192" spans="1:7" ht="24.95" customHeight="1">
      <c r="A192" s="227"/>
      <c r="B192" s="258"/>
      <c r="C192" s="259"/>
      <c r="D192" s="260"/>
      <c r="E192" s="261"/>
      <c r="F192" s="236"/>
      <c r="G192" s="216"/>
    </row>
    <row r="193" spans="1:7" ht="24.95" customHeight="1">
      <c r="A193" s="227"/>
      <c r="B193" s="293"/>
      <c r="C193" s="259"/>
      <c r="D193" s="260"/>
      <c r="E193" s="261"/>
      <c r="F193" s="236"/>
      <c r="G193" s="216"/>
    </row>
    <row r="194" spans="1:7" ht="30" customHeight="1">
      <c r="A194" s="227"/>
      <c r="B194" s="265" t="s">
        <v>88</v>
      </c>
      <c r="C194" s="294"/>
      <c r="D194" s="256"/>
      <c r="E194" s="261"/>
      <c r="F194" s="243">
        <f>SUM(F175:F193)</f>
        <v>0</v>
      </c>
      <c r="G194" s="218">
        <f>SUM(G175:G193)</f>
        <v>0</v>
      </c>
    </row>
    <row r="195" spans="1:7" s="82" customFormat="1" ht="24.95" customHeight="1">
      <c r="A195" s="227"/>
      <c r="B195" s="258"/>
      <c r="C195" s="259"/>
      <c r="D195" s="260"/>
      <c r="E195" s="261"/>
      <c r="F195" s="236"/>
      <c r="G195" s="216"/>
    </row>
    <row r="196" spans="1:7" s="102" customFormat="1" ht="30" customHeight="1">
      <c r="A196" s="227"/>
      <c r="B196" s="265" t="s">
        <v>89</v>
      </c>
      <c r="C196" s="294"/>
      <c r="D196" s="301"/>
      <c r="E196" s="267"/>
      <c r="F196" s="237">
        <f>SUM(F61,F113,F126,F142,F173,F194)</f>
        <v>0</v>
      </c>
      <c r="G196" s="218">
        <f>SUM(G61,G113,G126,G142,G173,G194)</f>
        <v>0</v>
      </c>
    </row>
    <row r="197" spans="1:7" ht="24.95" customHeight="1">
      <c r="A197" s="227"/>
      <c r="B197" s="254"/>
      <c r="C197" s="255"/>
      <c r="D197" s="256"/>
      <c r="E197" s="257"/>
      <c r="F197" s="235"/>
      <c r="G197" s="217"/>
    </row>
    <row r="198" spans="1:7" ht="30" customHeight="1">
      <c r="A198" s="228" t="s">
        <v>22</v>
      </c>
      <c r="B198" s="297" t="s">
        <v>90</v>
      </c>
      <c r="C198" s="298"/>
      <c r="D198" s="299"/>
      <c r="E198" s="300"/>
      <c r="F198" s="242"/>
      <c r="G198" s="223"/>
    </row>
    <row r="199" spans="1:7" ht="24.95" customHeight="1">
      <c r="A199" s="227"/>
      <c r="B199" s="303" t="s">
        <v>252</v>
      </c>
      <c r="C199" s="277"/>
      <c r="D199" s="288"/>
      <c r="E199" s="279"/>
      <c r="F199" s="239"/>
      <c r="G199" s="217"/>
    </row>
    <row r="200" spans="1:7" ht="24.95" customHeight="1">
      <c r="A200" s="227"/>
      <c r="B200" s="304" t="s">
        <v>215</v>
      </c>
      <c r="C200" s="277"/>
      <c r="D200" s="288"/>
      <c r="E200" s="309"/>
      <c r="F200" s="244"/>
      <c r="G200" s="219"/>
    </row>
    <row r="201" spans="1:7" ht="24.95" customHeight="1">
      <c r="A201" s="227"/>
      <c r="B201" s="304" t="s">
        <v>216</v>
      </c>
      <c r="C201" s="277"/>
      <c r="D201" s="288"/>
      <c r="E201" s="279"/>
      <c r="F201" s="239"/>
      <c r="G201" s="217"/>
    </row>
    <row r="202" spans="1:7" ht="24.95" customHeight="1">
      <c r="A202" s="227"/>
      <c r="B202" s="254"/>
      <c r="C202" s="255"/>
      <c r="D202" s="256"/>
      <c r="E202" s="257"/>
      <c r="F202" s="235"/>
      <c r="G202" s="217"/>
    </row>
    <row r="203" spans="1:7" s="82" customFormat="1" ht="24.95" customHeight="1">
      <c r="A203" s="227"/>
      <c r="B203" s="254"/>
      <c r="C203" s="255"/>
      <c r="D203" s="256"/>
      <c r="E203" s="257"/>
      <c r="F203" s="235"/>
      <c r="G203" s="217"/>
    </row>
    <row r="204" spans="1:7" ht="24.95" customHeight="1">
      <c r="A204" s="227"/>
      <c r="B204" s="254"/>
      <c r="C204" s="255"/>
      <c r="D204" s="256"/>
      <c r="E204" s="257"/>
      <c r="F204" s="235"/>
      <c r="G204" s="217"/>
    </row>
    <row r="205" spans="1:7" ht="24.95" customHeight="1">
      <c r="A205" s="227"/>
      <c r="B205" s="254"/>
      <c r="C205" s="255"/>
      <c r="D205" s="256"/>
      <c r="E205" s="257"/>
      <c r="F205" s="235"/>
      <c r="G205" s="217"/>
    </row>
    <row r="206" spans="1:7" ht="24.95" customHeight="1">
      <c r="A206" s="227"/>
      <c r="B206" s="254"/>
      <c r="C206" s="255"/>
      <c r="D206" s="256"/>
      <c r="E206" s="257"/>
      <c r="F206" s="235"/>
      <c r="G206" s="217"/>
    </row>
    <row r="207" spans="1:7" ht="30" customHeight="1">
      <c r="A207" s="227"/>
      <c r="B207" s="310" t="s">
        <v>91</v>
      </c>
      <c r="C207" s="285"/>
      <c r="D207" s="288"/>
      <c r="E207" s="279"/>
      <c r="F207" s="245">
        <f>SUM(F198:F206)</f>
        <v>0</v>
      </c>
      <c r="G207" s="224">
        <f>SUM(G198:G206)</f>
        <v>0</v>
      </c>
    </row>
    <row r="208" spans="1:7" ht="24.95" customHeight="1">
      <c r="A208" s="227"/>
      <c r="B208" s="310"/>
      <c r="C208" s="285"/>
      <c r="D208" s="288"/>
      <c r="E208" s="279"/>
      <c r="F208" s="239"/>
      <c r="G208" s="221"/>
    </row>
    <row r="209" spans="1:7" ht="30" customHeight="1">
      <c r="A209" s="229" t="s">
        <v>24</v>
      </c>
      <c r="B209" s="311" t="s">
        <v>228</v>
      </c>
      <c r="C209" s="312"/>
      <c r="D209" s="313"/>
      <c r="E209" s="314"/>
      <c r="F209" s="235"/>
      <c r="G209" s="217"/>
    </row>
    <row r="210" spans="1:7" ht="24.95" customHeight="1">
      <c r="A210" s="230"/>
      <c r="B210" s="315" t="s">
        <v>230</v>
      </c>
      <c r="C210" s="316"/>
      <c r="D210" s="317"/>
      <c r="E210" s="318"/>
      <c r="F210" s="236"/>
      <c r="G210" s="216"/>
    </row>
    <row r="211" spans="1:7" ht="24.95" customHeight="1">
      <c r="A211" s="227"/>
      <c r="B211" s="310"/>
      <c r="C211" s="285"/>
      <c r="D211" s="288"/>
      <c r="E211" s="279"/>
      <c r="F211" s="239"/>
      <c r="G211" s="221"/>
    </row>
    <row r="212" spans="1:7" ht="24.95" customHeight="1">
      <c r="A212" s="227"/>
      <c r="B212" s="310"/>
      <c r="C212" s="285"/>
      <c r="D212" s="288"/>
      <c r="E212" s="279"/>
      <c r="F212" s="239"/>
      <c r="G212" s="221"/>
    </row>
    <row r="213" spans="1:7" ht="24.95" customHeight="1">
      <c r="A213" s="227"/>
      <c r="B213" s="310"/>
      <c r="C213" s="285"/>
      <c r="D213" s="288"/>
      <c r="E213" s="279"/>
      <c r="F213" s="239"/>
      <c r="G213" s="221"/>
    </row>
    <row r="214" spans="1:7" ht="24.95" customHeight="1">
      <c r="A214" s="227"/>
      <c r="B214" s="310"/>
      <c r="C214" s="285"/>
      <c r="D214" s="288"/>
      <c r="E214" s="279"/>
      <c r="F214" s="239"/>
      <c r="G214" s="221"/>
    </row>
    <row r="215" spans="1:7" ht="30" customHeight="1">
      <c r="A215" s="227"/>
      <c r="B215" s="310" t="s">
        <v>229</v>
      </c>
      <c r="C215" s="285"/>
      <c r="D215" s="288"/>
      <c r="E215" s="279"/>
      <c r="F215" s="245">
        <f>SUM(F209:F214)</f>
        <v>0</v>
      </c>
      <c r="G215" s="224">
        <f>SUM(G209:G214)</f>
        <v>0</v>
      </c>
    </row>
    <row r="216" spans="1:7" ht="24.95" customHeight="1">
      <c r="A216" s="227"/>
      <c r="B216" s="310"/>
      <c r="C216" s="285"/>
      <c r="D216" s="288"/>
      <c r="E216" s="279"/>
      <c r="F216" s="239"/>
      <c r="G216" s="221"/>
    </row>
    <row r="217" spans="1:7" ht="30" customHeight="1">
      <c r="A217" s="231"/>
      <c r="B217" s="319" t="s">
        <v>98</v>
      </c>
      <c r="C217" s="320"/>
      <c r="D217" s="320"/>
      <c r="E217" s="321"/>
      <c r="F217" s="246"/>
      <c r="G217" s="225"/>
    </row>
    <row r="218" spans="1:7" ht="24.95" customHeight="1">
      <c r="A218" s="231"/>
      <c r="B218" s="319"/>
      <c r="C218" s="320"/>
      <c r="D218" s="320"/>
      <c r="E218" s="321"/>
      <c r="F218" s="246"/>
      <c r="G218" s="225"/>
    </row>
    <row r="219" spans="1:7" ht="24.95" customHeight="1">
      <c r="A219" s="231"/>
      <c r="B219" s="322" t="s">
        <v>99</v>
      </c>
      <c r="C219" s="320"/>
      <c r="D219" s="320"/>
      <c r="E219" s="321"/>
      <c r="F219" s="246"/>
      <c r="G219" s="225"/>
    </row>
    <row r="220" spans="1:7" ht="24.95" customHeight="1" thickBot="1">
      <c r="A220" s="231"/>
      <c r="B220" s="323"/>
      <c r="C220" s="324" t="s">
        <v>129</v>
      </c>
      <c r="D220" s="325"/>
      <c r="E220" s="326" t="s">
        <v>270</v>
      </c>
      <c r="F220" s="247"/>
      <c r="G220" s="225"/>
    </row>
    <row r="221" spans="1:7" ht="24.95" customHeight="1" thickBot="1">
      <c r="A221" s="232"/>
      <c r="B221" s="327" t="s">
        <v>100</v>
      </c>
      <c r="C221" s="351">
        <v>0</v>
      </c>
      <c r="D221" s="328" t="s">
        <v>101</v>
      </c>
      <c r="E221" s="355">
        <v>0</v>
      </c>
      <c r="F221" s="248"/>
      <c r="G221" s="223"/>
    </row>
    <row r="222" spans="1:7" ht="24.95" customHeight="1">
      <c r="A222" s="232"/>
      <c r="B222" s="329" t="s">
        <v>231</v>
      </c>
      <c r="C222" s="356">
        <v>0</v>
      </c>
      <c r="D222" s="330" t="s">
        <v>102</v>
      </c>
      <c r="E222" s="352">
        <f>SUM(E221-C222)</f>
        <v>0</v>
      </c>
      <c r="F222" s="239"/>
      <c r="G222" s="216"/>
    </row>
    <row r="223" spans="1:7" ht="24.95" customHeight="1">
      <c r="A223" s="232"/>
      <c r="B223" s="331" t="s">
        <v>103</v>
      </c>
      <c r="C223" s="357">
        <f>SUM(C221+100%)</f>
        <v>1</v>
      </c>
      <c r="D223" s="332" t="s">
        <v>104</v>
      </c>
      <c r="E223" s="353">
        <f>SUM(E222/C223)</f>
        <v>0</v>
      </c>
      <c r="F223" s="249"/>
      <c r="G223" s="216"/>
    </row>
    <row r="224" spans="1:7" ht="24.95" customHeight="1">
      <c r="A224" s="232"/>
      <c r="B224" s="331" t="s">
        <v>105</v>
      </c>
      <c r="C224" s="356">
        <f>SUM(E223*C221)</f>
        <v>0</v>
      </c>
      <c r="D224" s="333" t="s">
        <v>235</v>
      </c>
      <c r="E224" s="354">
        <f>'Budget Revision #1'!F21</f>
        <v>0</v>
      </c>
      <c r="F224" s="249"/>
      <c r="G224" s="224">
        <f>SUM(C224-E224)</f>
        <v>0</v>
      </c>
    </row>
    <row r="225" spans="1:13" ht="24.95" customHeight="1">
      <c r="A225" s="227"/>
      <c r="B225" s="272"/>
      <c r="C225" s="277"/>
      <c r="D225" s="288"/>
      <c r="E225" s="279"/>
      <c r="F225" s="239"/>
      <c r="G225" s="217"/>
    </row>
    <row r="226" spans="1:13" ht="24.95" customHeight="1">
      <c r="A226" s="227"/>
      <c r="B226" s="310"/>
      <c r="C226" s="277"/>
      <c r="D226" s="288"/>
      <c r="E226" s="279"/>
      <c r="F226" s="239"/>
      <c r="G226" s="216"/>
    </row>
    <row r="227" spans="1:13" ht="30" customHeight="1" thickBot="1">
      <c r="A227" s="233"/>
      <c r="B227" s="334" t="s">
        <v>92</v>
      </c>
      <c r="C227" s="335"/>
      <c r="D227" s="336"/>
      <c r="E227" s="337"/>
      <c r="F227" s="349">
        <f>SUM(F196,F207,F215,F224)</f>
        <v>0</v>
      </c>
      <c r="G227" s="350">
        <f>SUM(G196,G207,G215,G224)</f>
        <v>0</v>
      </c>
    </row>
    <row r="228" spans="1:13" s="17" customFormat="1" ht="24.95" customHeight="1" thickTop="1">
      <c r="A228" s="40"/>
      <c r="B228" s="41"/>
      <c r="C228" s="39"/>
      <c r="D228" s="42"/>
      <c r="E228" s="43"/>
      <c r="F228" s="83"/>
      <c r="G228" s="84"/>
      <c r="H228" s="38"/>
      <c r="I228" s="38"/>
      <c r="J228" s="38"/>
      <c r="K228" s="38"/>
      <c r="L228" s="38"/>
      <c r="M228" s="38"/>
    </row>
    <row r="229" spans="1:13" s="17" customFormat="1" ht="24.95" customHeight="1">
      <c r="A229" s="44" t="s">
        <v>121</v>
      </c>
      <c r="B229" s="45"/>
      <c r="C229" s="46"/>
      <c r="D229" s="45"/>
      <c r="E229" s="45"/>
      <c r="F229" s="85"/>
      <c r="G229" s="86"/>
      <c r="H229" s="38"/>
      <c r="I229" s="38"/>
      <c r="J229" s="38"/>
      <c r="K229" s="38"/>
      <c r="L229" s="38"/>
      <c r="M229" s="38"/>
    </row>
    <row r="230" spans="1:13" ht="15.75">
      <c r="F230" s="87"/>
      <c r="G230" s="87"/>
    </row>
    <row r="231" spans="1:13" ht="15.75">
      <c r="F231" s="87"/>
      <c r="G231" s="87"/>
    </row>
    <row r="232" spans="1:13" ht="15.75">
      <c r="F232" s="87"/>
      <c r="G232" s="87"/>
    </row>
    <row r="233" spans="1:13" ht="15.75">
      <c r="F233" s="87"/>
      <c r="G233" s="87"/>
    </row>
    <row r="234" spans="1:13" ht="15.75">
      <c r="F234" s="87"/>
      <c r="G234" s="87"/>
    </row>
    <row r="235" spans="1:13" ht="15.75">
      <c r="F235" s="87"/>
      <c r="G235" s="87"/>
    </row>
    <row r="236" spans="1:13" ht="15.75">
      <c r="F236" s="87"/>
      <c r="G236" s="87"/>
    </row>
    <row r="237" spans="1:13" ht="15.75">
      <c r="F237" s="87"/>
      <c r="G237" s="87"/>
    </row>
    <row r="238" spans="1:13" ht="15.75">
      <c r="F238" s="87"/>
      <c r="G238" s="87"/>
    </row>
    <row r="239" spans="1:13" ht="15.75">
      <c r="F239" s="87"/>
      <c r="G239" s="87"/>
    </row>
    <row r="240" spans="1:13" ht="15.75">
      <c r="F240" s="87"/>
      <c r="G240" s="87"/>
    </row>
    <row r="241" spans="6:7" ht="15.75">
      <c r="F241" s="87"/>
      <c r="G241" s="87"/>
    </row>
    <row r="242" spans="6:7" ht="15.75">
      <c r="F242" s="87"/>
      <c r="G242" s="87"/>
    </row>
    <row r="243" spans="6:7" ht="15.75">
      <c r="F243" s="87"/>
      <c r="G243" s="87"/>
    </row>
    <row r="244" spans="6:7" ht="15.75">
      <c r="F244" s="87"/>
      <c r="G244" s="87"/>
    </row>
    <row r="245" spans="6:7" ht="15.75">
      <c r="F245" s="87"/>
      <c r="G245" s="87"/>
    </row>
    <row r="246" spans="6:7" ht="15.75">
      <c r="F246" s="87"/>
      <c r="G246" s="87"/>
    </row>
    <row r="247" spans="6:7" ht="15.75">
      <c r="F247" s="87"/>
      <c r="G247" s="87"/>
    </row>
    <row r="248" spans="6:7" ht="15.75">
      <c r="F248" s="87"/>
      <c r="G248" s="87"/>
    </row>
    <row r="249" spans="6:7" ht="15.75">
      <c r="F249" s="87"/>
      <c r="G249" s="87"/>
    </row>
    <row r="250" spans="6:7" ht="15.75">
      <c r="F250" s="87"/>
      <c r="G250" s="87"/>
    </row>
    <row r="251" spans="6:7" ht="15.75">
      <c r="F251" s="87"/>
      <c r="G251" s="87"/>
    </row>
    <row r="252" spans="6:7" ht="15.75">
      <c r="F252" s="87"/>
      <c r="G252" s="87"/>
    </row>
    <row r="253" spans="6:7" ht="15.75">
      <c r="F253" s="87"/>
      <c r="G253" s="87"/>
    </row>
    <row r="254" spans="6:7" ht="15.75">
      <c r="F254" s="87"/>
      <c r="G254" s="87"/>
    </row>
    <row r="255" spans="6:7" ht="15.75">
      <c r="F255" s="87"/>
      <c r="G255" s="87"/>
    </row>
    <row r="256" spans="6:7" ht="15.75">
      <c r="F256" s="87"/>
      <c r="G256" s="87"/>
    </row>
    <row r="257" spans="6:7" ht="15.75">
      <c r="F257" s="87"/>
      <c r="G257" s="87"/>
    </row>
    <row r="258" spans="6:7" ht="15.75">
      <c r="F258" s="87"/>
      <c r="G258" s="87"/>
    </row>
    <row r="259" spans="6:7" ht="15.75">
      <c r="F259" s="87"/>
      <c r="G259" s="87"/>
    </row>
    <row r="260" spans="6:7" ht="15.75">
      <c r="F260" s="87"/>
      <c r="G260" s="87"/>
    </row>
    <row r="261" spans="6:7" ht="15.75">
      <c r="F261" s="87"/>
      <c r="G261" s="87"/>
    </row>
    <row r="262" spans="6:7" ht="15.75">
      <c r="F262" s="87"/>
      <c r="G262" s="87"/>
    </row>
    <row r="263" spans="6:7" ht="15.75">
      <c r="F263" s="87"/>
      <c r="G263" s="87"/>
    </row>
    <row r="264" spans="6:7" ht="15.75">
      <c r="F264" s="87"/>
      <c r="G264" s="87"/>
    </row>
    <row r="265" spans="6:7" ht="15.75">
      <c r="F265" s="87"/>
      <c r="G265" s="87"/>
    </row>
    <row r="266" spans="6:7" ht="15.75">
      <c r="F266" s="87"/>
      <c r="G266" s="87"/>
    </row>
    <row r="267" spans="6:7" ht="15.75">
      <c r="F267" s="87"/>
      <c r="G267" s="87"/>
    </row>
    <row r="268" spans="6:7" ht="15.75">
      <c r="F268" s="87"/>
      <c r="G268" s="87"/>
    </row>
    <row r="269" spans="6:7" ht="15.75">
      <c r="F269" s="87"/>
      <c r="G269" s="87"/>
    </row>
    <row r="270" spans="6:7" ht="15.75">
      <c r="F270" s="87"/>
      <c r="G270" s="87"/>
    </row>
    <row r="271" spans="6:7" ht="15.75">
      <c r="F271" s="87"/>
      <c r="G271" s="87"/>
    </row>
    <row r="272" spans="6:7" ht="15.75">
      <c r="F272" s="87"/>
      <c r="G272" s="87"/>
    </row>
    <row r="273" spans="6:7" ht="15.75">
      <c r="F273" s="87"/>
      <c r="G273" s="87"/>
    </row>
    <row r="274" spans="6:7" ht="15.75">
      <c r="F274" s="87"/>
      <c r="G274" s="87"/>
    </row>
    <row r="275" spans="6:7" ht="15.75">
      <c r="F275" s="87"/>
      <c r="G275" s="87"/>
    </row>
    <row r="276" spans="6:7" ht="15.75">
      <c r="F276" s="87"/>
      <c r="G276" s="87"/>
    </row>
    <row r="277" spans="6:7" ht="15.75">
      <c r="F277" s="87"/>
      <c r="G277" s="87"/>
    </row>
    <row r="278" spans="6:7" ht="15.75">
      <c r="F278" s="87"/>
      <c r="G278" s="87"/>
    </row>
    <row r="279" spans="6:7" ht="15.75">
      <c r="F279" s="87"/>
      <c r="G279" s="87"/>
    </row>
    <row r="280" spans="6:7" ht="15.75">
      <c r="F280" s="87"/>
      <c r="G280" s="87"/>
    </row>
    <row r="281" spans="6:7" ht="15.75">
      <c r="F281" s="87"/>
      <c r="G281" s="87"/>
    </row>
    <row r="282" spans="6:7" ht="15.75">
      <c r="F282" s="87"/>
      <c r="G282" s="87"/>
    </row>
    <row r="283" spans="6:7" ht="15.75">
      <c r="F283" s="87"/>
      <c r="G283" s="87"/>
    </row>
    <row r="284" spans="6:7" ht="15.75">
      <c r="F284" s="87"/>
      <c r="G284" s="87"/>
    </row>
    <row r="285" spans="6:7" ht="15.75">
      <c r="F285" s="87"/>
      <c r="G285" s="87"/>
    </row>
    <row r="286" spans="6:7" ht="15.75">
      <c r="F286" s="87"/>
      <c r="G286" s="87"/>
    </row>
    <row r="287" spans="6:7" ht="15.75">
      <c r="F287" s="87"/>
      <c r="G287" s="87"/>
    </row>
    <row r="288" spans="6:7" ht="15.75">
      <c r="F288" s="87"/>
      <c r="G288" s="87"/>
    </row>
    <row r="289" spans="6:7" ht="15.75">
      <c r="F289" s="87"/>
      <c r="G289" s="87"/>
    </row>
    <row r="290" spans="6:7" ht="15.75">
      <c r="F290" s="87"/>
      <c r="G290" s="87"/>
    </row>
    <row r="291" spans="6:7" ht="15.75">
      <c r="F291" s="87"/>
      <c r="G291" s="87"/>
    </row>
    <row r="292" spans="6:7" ht="15.75">
      <c r="F292" s="87"/>
      <c r="G292" s="87"/>
    </row>
    <row r="293" spans="6:7" ht="15.75">
      <c r="F293" s="87"/>
      <c r="G293" s="87"/>
    </row>
    <row r="294" spans="6:7" ht="15.75">
      <c r="F294" s="87"/>
      <c r="G294" s="87"/>
    </row>
    <row r="295" spans="6:7" ht="15.75">
      <c r="F295" s="87"/>
      <c r="G295" s="87"/>
    </row>
    <row r="296" spans="6:7" ht="15.75">
      <c r="F296" s="87"/>
      <c r="G296" s="87"/>
    </row>
    <row r="297" spans="6:7" ht="15.75">
      <c r="F297" s="87"/>
      <c r="G297" s="87"/>
    </row>
    <row r="298" spans="6:7" ht="15.75">
      <c r="F298" s="87"/>
      <c r="G298" s="87"/>
    </row>
    <row r="299" spans="6:7" ht="15.75">
      <c r="F299" s="87"/>
      <c r="G299" s="87"/>
    </row>
    <row r="300" spans="6:7" ht="15.75">
      <c r="F300" s="87"/>
      <c r="G300" s="87"/>
    </row>
    <row r="301" spans="6:7" ht="15.75">
      <c r="F301" s="87"/>
      <c r="G301" s="87"/>
    </row>
    <row r="302" spans="6:7" ht="15.75">
      <c r="F302" s="87"/>
      <c r="G302" s="87"/>
    </row>
    <row r="303" spans="6:7" ht="15.75">
      <c r="F303" s="87"/>
      <c r="G303" s="87"/>
    </row>
    <row r="304" spans="6:7" ht="15.75">
      <c r="F304" s="87"/>
      <c r="G304" s="87"/>
    </row>
    <row r="305" spans="6:7" ht="15.75">
      <c r="F305" s="87"/>
      <c r="G305" s="87"/>
    </row>
    <row r="306" spans="6:7" ht="15.75">
      <c r="F306" s="87"/>
      <c r="G306" s="87"/>
    </row>
    <row r="307" spans="6:7" ht="15.75">
      <c r="F307" s="87"/>
      <c r="G307" s="87"/>
    </row>
    <row r="308" spans="6:7" ht="15.75">
      <c r="F308" s="87"/>
      <c r="G308" s="87"/>
    </row>
    <row r="309" spans="6:7" ht="15.75">
      <c r="F309" s="87"/>
      <c r="G309" s="87"/>
    </row>
    <row r="310" spans="6:7" ht="15.75">
      <c r="F310" s="87"/>
      <c r="G310" s="87"/>
    </row>
    <row r="311" spans="6:7" ht="15.75">
      <c r="F311" s="87"/>
      <c r="G311" s="87"/>
    </row>
    <row r="312" spans="6:7" ht="15.75">
      <c r="F312" s="87"/>
      <c r="G312" s="87"/>
    </row>
    <row r="313" spans="6:7" ht="15.75">
      <c r="F313" s="87"/>
      <c r="G313" s="87"/>
    </row>
    <row r="314" spans="6:7" ht="15.75">
      <c r="F314" s="87"/>
      <c r="G314" s="87"/>
    </row>
    <row r="315" spans="6:7" ht="15.75">
      <c r="F315" s="87"/>
      <c r="G315" s="87"/>
    </row>
    <row r="316" spans="6:7" ht="15.75">
      <c r="F316" s="87"/>
      <c r="G316" s="87"/>
    </row>
    <row r="317" spans="6:7" ht="15.75">
      <c r="F317" s="87"/>
      <c r="G317" s="87"/>
    </row>
    <row r="318" spans="6:7" ht="15.75">
      <c r="F318" s="87"/>
      <c r="G318" s="87"/>
    </row>
    <row r="319" spans="6:7" ht="15.75">
      <c r="F319" s="87"/>
      <c r="G319" s="87"/>
    </row>
    <row r="320" spans="6:7" ht="15.75">
      <c r="F320" s="87"/>
      <c r="G320" s="87"/>
    </row>
    <row r="321" spans="6:7" ht="15.75">
      <c r="F321" s="87"/>
      <c r="G321" s="87"/>
    </row>
    <row r="322" spans="6:7" ht="15.75">
      <c r="F322" s="87"/>
      <c r="G322" s="87"/>
    </row>
    <row r="323" spans="6:7" ht="15.75">
      <c r="F323" s="87"/>
      <c r="G323" s="87"/>
    </row>
    <row r="324" spans="6:7" ht="15.75">
      <c r="F324" s="87"/>
      <c r="G324" s="87"/>
    </row>
    <row r="325" spans="6:7" ht="15.75">
      <c r="F325" s="87"/>
      <c r="G325" s="87"/>
    </row>
    <row r="326" spans="6:7" ht="15.75">
      <c r="F326" s="87"/>
      <c r="G326" s="87"/>
    </row>
    <row r="327" spans="6:7" ht="15.75">
      <c r="F327" s="87"/>
      <c r="G327" s="87"/>
    </row>
    <row r="328" spans="6:7" ht="15.75">
      <c r="F328" s="87"/>
      <c r="G328" s="87"/>
    </row>
    <row r="329" spans="6:7" ht="15.75">
      <c r="F329" s="87"/>
      <c r="G329" s="87"/>
    </row>
    <row r="330" spans="6:7" ht="15.75">
      <c r="F330" s="87"/>
      <c r="G330" s="87"/>
    </row>
    <row r="331" spans="6:7" ht="15.75">
      <c r="F331" s="87"/>
      <c r="G331" s="87"/>
    </row>
    <row r="332" spans="6:7" ht="15.75">
      <c r="F332" s="87"/>
      <c r="G332" s="87"/>
    </row>
    <row r="333" spans="6:7" ht="15.75">
      <c r="F333" s="87"/>
      <c r="G333" s="87"/>
    </row>
    <row r="334" spans="6:7" ht="15.75">
      <c r="F334" s="87"/>
      <c r="G334" s="87"/>
    </row>
    <row r="335" spans="6:7" ht="15.75">
      <c r="F335" s="87"/>
      <c r="G335" s="87"/>
    </row>
    <row r="336" spans="6:7" ht="15.75">
      <c r="F336" s="87"/>
      <c r="G336" s="87"/>
    </row>
    <row r="337" spans="6:7" ht="15.75">
      <c r="F337" s="87"/>
      <c r="G337" s="87"/>
    </row>
    <row r="338" spans="6:7" ht="15.75">
      <c r="F338" s="87"/>
      <c r="G338" s="87"/>
    </row>
    <row r="339" spans="6:7" ht="15.75">
      <c r="F339" s="87"/>
      <c r="G339" s="87"/>
    </row>
    <row r="340" spans="6:7" ht="15.75">
      <c r="F340" s="87"/>
      <c r="G340" s="87"/>
    </row>
    <row r="341" spans="6:7" ht="15.75">
      <c r="F341" s="87"/>
      <c r="G341" s="87"/>
    </row>
    <row r="342" spans="6:7" ht="15.75">
      <c r="F342" s="87"/>
      <c r="G342" s="87"/>
    </row>
    <row r="343" spans="6:7" ht="15.75">
      <c r="F343" s="87"/>
      <c r="G343" s="87"/>
    </row>
    <row r="344" spans="6:7" ht="15.75">
      <c r="F344" s="87"/>
      <c r="G344" s="87"/>
    </row>
    <row r="345" spans="6:7" ht="15.75">
      <c r="F345" s="87"/>
      <c r="G345" s="87"/>
    </row>
    <row r="346" spans="6:7" ht="15.75">
      <c r="F346" s="87"/>
      <c r="G346" s="87"/>
    </row>
    <row r="347" spans="6:7" ht="15.75">
      <c r="F347" s="87"/>
      <c r="G347" s="87"/>
    </row>
    <row r="348" spans="6:7" ht="15.75">
      <c r="F348" s="87"/>
      <c r="G348" s="87"/>
    </row>
    <row r="349" spans="6:7" ht="15.75">
      <c r="F349" s="87"/>
      <c r="G349" s="87"/>
    </row>
    <row r="350" spans="6:7" ht="15.75">
      <c r="F350" s="87"/>
      <c r="G350" s="87"/>
    </row>
    <row r="351" spans="6:7" ht="15.75">
      <c r="F351" s="87"/>
      <c r="G351" s="87"/>
    </row>
    <row r="352" spans="6:7" ht="15.75">
      <c r="F352" s="87"/>
      <c r="G352" s="87"/>
    </row>
    <row r="353" spans="6:7" ht="15.75">
      <c r="F353" s="87"/>
      <c r="G353" s="87"/>
    </row>
    <row r="354" spans="6:7" ht="15.75">
      <c r="F354" s="87"/>
      <c r="G354" s="87"/>
    </row>
    <row r="355" spans="6:7" ht="15.75">
      <c r="F355" s="87"/>
      <c r="G355" s="87"/>
    </row>
    <row r="356" spans="6:7" ht="15.75">
      <c r="F356" s="87"/>
      <c r="G356" s="87"/>
    </row>
    <row r="357" spans="6:7" ht="15.75">
      <c r="F357" s="87"/>
      <c r="G357" s="87"/>
    </row>
    <row r="358" spans="6:7" ht="15.75">
      <c r="F358" s="87"/>
      <c r="G358" s="87"/>
    </row>
    <row r="359" spans="6:7" ht="15.75">
      <c r="F359" s="87"/>
      <c r="G359" s="87"/>
    </row>
    <row r="360" spans="6:7" ht="15.75">
      <c r="F360" s="87"/>
      <c r="G360" s="87"/>
    </row>
    <row r="361" spans="6:7" ht="15.75">
      <c r="F361" s="87"/>
      <c r="G361" s="87"/>
    </row>
    <row r="362" spans="6:7" ht="15.75">
      <c r="F362" s="87"/>
      <c r="G362" s="87"/>
    </row>
    <row r="363" spans="6:7" ht="15.75">
      <c r="F363" s="87"/>
      <c r="G363" s="87"/>
    </row>
    <row r="364" spans="6:7" ht="15.75">
      <c r="F364" s="87"/>
      <c r="G364" s="87"/>
    </row>
    <row r="365" spans="6:7" ht="15.75">
      <c r="F365" s="87"/>
      <c r="G365" s="87"/>
    </row>
    <row r="366" spans="6:7" ht="15.75">
      <c r="F366" s="87"/>
      <c r="G366" s="87"/>
    </row>
    <row r="367" spans="6:7" ht="15.75">
      <c r="F367" s="87"/>
      <c r="G367" s="87"/>
    </row>
    <row r="368" spans="6:7" ht="15.75">
      <c r="F368" s="87"/>
      <c r="G368" s="87"/>
    </row>
    <row r="369" spans="6:7" ht="15.75">
      <c r="F369" s="87"/>
      <c r="G369" s="87"/>
    </row>
    <row r="370" spans="6:7" ht="15.75">
      <c r="F370" s="87"/>
      <c r="G370" s="87"/>
    </row>
    <row r="371" spans="6:7" ht="15.75">
      <c r="F371" s="87"/>
      <c r="G371" s="87"/>
    </row>
    <row r="372" spans="6:7" ht="15.75">
      <c r="F372" s="87"/>
      <c r="G372" s="87"/>
    </row>
    <row r="373" spans="6:7" ht="15.75">
      <c r="F373" s="87"/>
      <c r="G373" s="87"/>
    </row>
    <row r="374" spans="6:7" ht="15.75">
      <c r="F374" s="87"/>
      <c r="G374" s="87"/>
    </row>
    <row r="375" spans="6:7" ht="15.75">
      <c r="F375" s="87"/>
      <c r="G375" s="87"/>
    </row>
    <row r="376" spans="6:7" ht="15.75">
      <c r="F376" s="87"/>
      <c r="G376" s="87"/>
    </row>
    <row r="377" spans="6:7" ht="15.75">
      <c r="F377" s="87"/>
      <c r="G377" s="87"/>
    </row>
    <row r="378" spans="6:7" ht="15.75">
      <c r="F378" s="87"/>
      <c r="G378" s="87"/>
    </row>
    <row r="379" spans="6:7" ht="15.75">
      <c r="F379" s="87"/>
      <c r="G379" s="87"/>
    </row>
    <row r="380" spans="6:7" ht="15.75">
      <c r="F380" s="87"/>
      <c r="G380" s="87"/>
    </row>
    <row r="381" spans="6:7" ht="15.75">
      <c r="F381" s="87"/>
      <c r="G381" s="87"/>
    </row>
    <row r="382" spans="6:7" ht="15.75">
      <c r="F382" s="87"/>
      <c r="G382" s="87"/>
    </row>
    <row r="383" spans="6:7" ht="15.75">
      <c r="F383" s="87"/>
      <c r="G383" s="87"/>
    </row>
    <row r="384" spans="6:7" ht="15.75">
      <c r="F384" s="87"/>
      <c r="G384" s="87"/>
    </row>
    <row r="385" spans="6:7" ht="15.75">
      <c r="F385" s="87"/>
      <c r="G385" s="87"/>
    </row>
    <row r="386" spans="6:7" ht="15.75">
      <c r="F386" s="87"/>
      <c r="G386" s="87"/>
    </row>
    <row r="387" spans="6:7" ht="15.75">
      <c r="F387" s="87"/>
      <c r="G387" s="87"/>
    </row>
    <row r="388" spans="6:7" ht="15.75">
      <c r="F388" s="87"/>
      <c r="G388" s="87"/>
    </row>
    <row r="389" spans="6:7" ht="15.75">
      <c r="F389" s="87"/>
      <c r="G389" s="87"/>
    </row>
    <row r="390" spans="6:7" ht="15.75">
      <c r="F390" s="87"/>
      <c r="G390" s="87"/>
    </row>
    <row r="391" spans="6:7" ht="15.75">
      <c r="F391" s="87"/>
      <c r="G391" s="87"/>
    </row>
    <row r="392" spans="6:7" ht="15.75">
      <c r="F392" s="87"/>
      <c r="G392" s="87"/>
    </row>
    <row r="393" spans="6:7" ht="15.75">
      <c r="F393" s="87"/>
      <c r="G393" s="87"/>
    </row>
    <row r="394" spans="6:7" ht="15.75">
      <c r="F394" s="87"/>
      <c r="G394" s="87"/>
    </row>
    <row r="395" spans="6:7" ht="15.75">
      <c r="F395" s="87"/>
      <c r="G395" s="87"/>
    </row>
    <row r="396" spans="6:7" ht="15.75">
      <c r="F396" s="87"/>
      <c r="G396" s="87"/>
    </row>
    <row r="397" spans="6:7" ht="15.75">
      <c r="F397" s="87"/>
      <c r="G397" s="87"/>
    </row>
    <row r="398" spans="6:7" ht="15.75">
      <c r="F398" s="87"/>
      <c r="G398" s="87"/>
    </row>
    <row r="399" spans="6:7" ht="15.75">
      <c r="F399" s="87"/>
      <c r="G399" s="87"/>
    </row>
    <row r="400" spans="6:7" ht="15.75">
      <c r="F400" s="87"/>
      <c r="G400" s="87"/>
    </row>
    <row r="401" spans="6:7" ht="15.75">
      <c r="F401" s="87"/>
      <c r="G401" s="87"/>
    </row>
    <row r="402" spans="6:7" ht="15.75">
      <c r="F402" s="87"/>
      <c r="G402" s="87"/>
    </row>
    <row r="403" spans="6:7" ht="15.75">
      <c r="F403" s="87"/>
      <c r="G403" s="87"/>
    </row>
    <row r="404" spans="6:7" ht="15.75">
      <c r="F404" s="87"/>
      <c r="G404" s="87"/>
    </row>
    <row r="405" spans="6:7" ht="15.75">
      <c r="F405" s="87"/>
      <c r="G405" s="87"/>
    </row>
    <row r="406" spans="6:7" ht="15.75">
      <c r="F406" s="87"/>
      <c r="G406" s="87"/>
    </row>
    <row r="407" spans="6:7" ht="15.75">
      <c r="F407" s="87"/>
      <c r="G407" s="87"/>
    </row>
    <row r="408" spans="6:7" ht="15.75">
      <c r="F408" s="87"/>
      <c r="G408" s="87"/>
    </row>
    <row r="409" spans="6:7" ht="15.75">
      <c r="F409" s="87"/>
      <c r="G409" s="87"/>
    </row>
    <row r="410" spans="6:7" ht="15.75">
      <c r="F410" s="87"/>
      <c r="G410" s="87"/>
    </row>
    <row r="411" spans="6:7" ht="15.75">
      <c r="F411" s="87"/>
      <c r="G411" s="87"/>
    </row>
    <row r="412" spans="6:7" ht="15.75">
      <c r="F412" s="87"/>
      <c r="G412" s="87"/>
    </row>
    <row r="413" spans="6:7" ht="15.75">
      <c r="F413" s="87"/>
      <c r="G413" s="87"/>
    </row>
    <row r="414" spans="6:7" ht="15.75">
      <c r="F414" s="87"/>
      <c r="G414" s="87"/>
    </row>
    <row r="415" spans="6:7" ht="15.75">
      <c r="F415" s="87"/>
      <c r="G415" s="87"/>
    </row>
    <row r="416" spans="6:7" ht="15.75">
      <c r="F416" s="87"/>
      <c r="G416" s="87"/>
    </row>
    <row r="417" spans="6:7" ht="15.75">
      <c r="F417" s="87"/>
      <c r="G417" s="87"/>
    </row>
    <row r="418" spans="6:7" ht="15.75">
      <c r="F418" s="87"/>
      <c r="G418" s="87"/>
    </row>
    <row r="419" spans="6:7" ht="15.75">
      <c r="F419" s="87"/>
      <c r="G419" s="87"/>
    </row>
    <row r="420" spans="6:7" ht="15.75">
      <c r="F420" s="87"/>
      <c r="G420" s="87"/>
    </row>
    <row r="421" spans="6:7" ht="15.75">
      <c r="F421" s="87"/>
      <c r="G421" s="87"/>
    </row>
    <row r="422" spans="6:7" ht="15.75">
      <c r="F422" s="87"/>
      <c r="G422" s="87"/>
    </row>
    <row r="423" spans="6:7" ht="15.75">
      <c r="F423" s="87"/>
      <c r="G423" s="87"/>
    </row>
    <row r="424" spans="6:7" ht="15.75">
      <c r="F424" s="87"/>
      <c r="G424" s="87"/>
    </row>
    <row r="425" spans="6:7" ht="15.75">
      <c r="F425" s="87"/>
      <c r="G425" s="87"/>
    </row>
    <row r="426" spans="6:7" ht="15.75">
      <c r="F426" s="87"/>
      <c r="G426" s="87"/>
    </row>
    <row r="427" spans="6:7" ht="15.75">
      <c r="F427" s="87"/>
      <c r="G427" s="87"/>
    </row>
    <row r="428" spans="6:7" ht="15.75">
      <c r="F428" s="87"/>
      <c r="G428" s="87"/>
    </row>
    <row r="429" spans="6:7" ht="15.75">
      <c r="F429" s="87"/>
      <c r="G429" s="87"/>
    </row>
    <row r="430" spans="6:7" ht="15.75">
      <c r="F430" s="87"/>
      <c r="G430" s="87"/>
    </row>
    <row r="431" spans="6:7" ht="15.75">
      <c r="F431" s="87"/>
      <c r="G431" s="87"/>
    </row>
    <row r="432" spans="6:7" ht="15.75">
      <c r="F432" s="87"/>
      <c r="G432" s="87"/>
    </row>
    <row r="433" spans="6:7" ht="15.75">
      <c r="F433" s="87"/>
      <c r="G433" s="87"/>
    </row>
    <row r="434" spans="6:7" ht="15.75">
      <c r="F434" s="87"/>
      <c r="G434" s="87"/>
    </row>
    <row r="435" spans="6:7" ht="15.75">
      <c r="F435" s="87"/>
      <c r="G435" s="87"/>
    </row>
    <row r="436" spans="6:7" ht="15.75">
      <c r="F436" s="87"/>
      <c r="G436" s="87"/>
    </row>
    <row r="437" spans="6:7" ht="15.75">
      <c r="F437" s="87"/>
      <c r="G437" s="87"/>
    </row>
    <row r="438" spans="6:7" ht="15.75">
      <c r="F438" s="87"/>
      <c r="G438" s="87"/>
    </row>
    <row r="439" spans="6:7" ht="15.75">
      <c r="F439" s="87"/>
      <c r="G439" s="87"/>
    </row>
    <row r="440" spans="6:7" ht="15.75">
      <c r="F440" s="87"/>
      <c r="G440" s="87"/>
    </row>
    <row r="441" spans="6:7" ht="15.75">
      <c r="F441" s="87"/>
      <c r="G441" s="87"/>
    </row>
    <row r="442" spans="6:7" ht="15.75">
      <c r="F442" s="87"/>
      <c r="G442" s="87"/>
    </row>
    <row r="443" spans="6:7" ht="15.75">
      <c r="F443" s="87"/>
      <c r="G443" s="87"/>
    </row>
    <row r="444" spans="6:7" ht="15.75">
      <c r="F444" s="87"/>
      <c r="G444" s="87"/>
    </row>
    <row r="445" spans="6:7" ht="15.75">
      <c r="F445" s="87"/>
      <c r="G445" s="87"/>
    </row>
    <row r="446" spans="6:7" ht="15.75">
      <c r="F446" s="87"/>
      <c r="G446" s="87"/>
    </row>
    <row r="447" spans="6:7" ht="15.75">
      <c r="F447" s="87"/>
      <c r="G447" s="87"/>
    </row>
    <row r="448" spans="6:7" ht="15.75">
      <c r="F448" s="87"/>
      <c r="G448" s="87"/>
    </row>
    <row r="449" spans="6:7" ht="15.75">
      <c r="F449" s="87"/>
      <c r="G449" s="87"/>
    </row>
    <row r="450" spans="6:7" ht="15.75">
      <c r="F450" s="87"/>
      <c r="G450" s="87"/>
    </row>
    <row r="451" spans="6:7" ht="15.75">
      <c r="F451" s="87"/>
      <c r="G451" s="87"/>
    </row>
    <row r="452" spans="6:7" ht="15.75">
      <c r="F452" s="87"/>
      <c r="G452" s="87"/>
    </row>
    <row r="453" spans="6:7" ht="15.75">
      <c r="F453" s="87"/>
      <c r="G453" s="87"/>
    </row>
    <row r="454" spans="6:7" ht="15.75">
      <c r="F454" s="87"/>
      <c r="G454" s="87"/>
    </row>
    <row r="455" spans="6:7" ht="15.75">
      <c r="F455" s="87"/>
      <c r="G455" s="87"/>
    </row>
    <row r="456" spans="6:7" ht="15.75">
      <c r="F456" s="87"/>
      <c r="G456" s="87"/>
    </row>
    <row r="457" spans="6:7" ht="15.75">
      <c r="F457" s="87"/>
      <c r="G457" s="87"/>
    </row>
    <row r="458" spans="6:7" ht="15.75">
      <c r="F458" s="87"/>
      <c r="G458" s="87"/>
    </row>
    <row r="459" spans="6:7" ht="15.75">
      <c r="F459" s="87"/>
      <c r="G459" s="87"/>
    </row>
    <row r="460" spans="6:7" ht="15.75">
      <c r="F460" s="87"/>
      <c r="G460" s="87"/>
    </row>
    <row r="461" spans="6:7" ht="15.75">
      <c r="F461" s="87"/>
      <c r="G461" s="87"/>
    </row>
    <row r="462" spans="6:7" ht="15.75">
      <c r="F462" s="87"/>
      <c r="G462" s="87"/>
    </row>
    <row r="463" spans="6:7" ht="15.75">
      <c r="F463" s="87"/>
      <c r="G463" s="87"/>
    </row>
    <row r="464" spans="6:7" ht="15.75">
      <c r="F464" s="87"/>
      <c r="G464" s="87"/>
    </row>
    <row r="465" spans="6:7" ht="15.75">
      <c r="F465" s="87"/>
      <c r="G465" s="87"/>
    </row>
    <row r="466" spans="6:7" ht="15.75">
      <c r="F466" s="87"/>
      <c r="G466" s="87"/>
    </row>
    <row r="467" spans="6:7" ht="15.75">
      <c r="F467" s="87"/>
      <c r="G467" s="87"/>
    </row>
    <row r="468" spans="6:7" ht="15.75">
      <c r="F468" s="87"/>
      <c r="G468" s="87"/>
    </row>
    <row r="469" spans="6:7" ht="15.75">
      <c r="F469" s="87"/>
      <c r="G469" s="87"/>
    </row>
    <row r="470" spans="6:7" ht="15.75">
      <c r="F470" s="87"/>
      <c r="G470" s="87"/>
    </row>
    <row r="471" spans="6:7" ht="15.75">
      <c r="F471" s="87"/>
      <c r="G471" s="87"/>
    </row>
    <row r="472" spans="6:7" ht="15.75">
      <c r="F472" s="87"/>
      <c r="G472" s="87"/>
    </row>
    <row r="473" spans="6:7" ht="15.75">
      <c r="F473" s="87"/>
      <c r="G473" s="87"/>
    </row>
    <row r="474" spans="6:7" ht="15.75">
      <c r="F474" s="87"/>
      <c r="G474" s="87"/>
    </row>
    <row r="475" spans="6:7" ht="15.75">
      <c r="F475" s="87"/>
      <c r="G475" s="87"/>
    </row>
    <row r="476" spans="6:7" ht="15.75">
      <c r="F476" s="87"/>
      <c r="G476" s="87"/>
    </row>
    <row r="477" spans="6:7" ht="15.75">
      <c r="F477" s="87"/>
      <c r="G477" s="87"/>
    </row>
    <row r="478" spans="6:7" ht="15.75">
      <c r="F478" s="87"/>
      <c r="G478" s="87"/>
    </row>
    <row r="479" spans="6:7" ht="15.75">
      <c r="F479" s="87"/>
      <c r="G479" s="87"/>
    </row>
    <row r="480" spans="6:7" ht="15.75">
      <c r="F480" s="87"/>
      <c r="G480" s="87"/>
    </row>
    <row r="481" spans="6:7" ht="15.75">
      <c r="F481" s="87"/>
      <c r="G481" s="87"/>
    </row>
    <row r="482" spans="6:7" ht="15.75">
      <c r="F482" s="87"/>
      <c r="G482" s="87"/>
    </row>
    <row r="483" spans="6:7" ht="15.75">
      <c r="F483" s="87"/>
      <c r="G483" s="87"/>
    </row>
    <row r="484" spans="6:7" ht="15.75">
      <c r="F484" s="87"/>
      <c r="G484" s="87"/>
    </row>
    <row r="485" spans="6:7" ht="15.75">
      <c r="F485" s="87"/>
      <c r="G485" s="87"/>
    </row>
    <row r="486" spans="6:7" ht="15.75">
      <c r="F486" s="87"/>
      <c r="G486" s="87"/>
    </row>
    <row r="487" spans="6:7" ht="15.75">
      <c r="F487" s="87"/>
      <c r="G487" s="87"/>
    </row>
    <row r="488" spans="6:7" ht="15.75">
      <c r="F488" s="87"/>
      <c r="G488" s="87"/>
    </row>
    <row r="489" spans="6:7" ht="15.75">
      <c r="F489" s="87"/>
      <c r="G489" s="87"/>
    </row>
    <row r="490" spans="6:7" ht="15.75">
      <c r="F490" s="87"/>
      <c r="G490" s="87"/>
    </row>
    <row r="491" spans="6:7" ht="15.75">
      <c r="F491" s="87"/>
      <c r="G491" s="87"/>
    </row>
    <row r="492" spans="6:7" ht="15.75">
      <c r="F492" s="87"/>
      <c r="G492" s="87"/>
    </row>
    <row r="493" spans="6:7" ht="15.75">
      <c r="F493" s="87"/>
      <c r="G493" s="87"/>
    </row>
    <row r="494" spans="6:7" ht="15.75">
      <c r="F494" s="87"/>
      <c r="G494" s="87"/>
    </row>
    <row r="495" spans="6:7" ht="15.75">
      <c r="F495" s="87"/>
      <c r="G495" s="87"/>
    </row>
    <row r="496" spans="6:7" ht="15.75">
      <c r="F496" s="87"/>
      <c r="G496" s="87"/>
    </row>
    <row r="497" spans="6:7" ht="15.75">
      <c r="F497" s="87"/>
      <c r="G497" s="87"/>
    </row>
    <row r="498" spans="6:7" ht="15.75">
      <c r="F498" s="87"/>
      <c r="G498" s="87"/>
    </row>
    <row r="499" spans="6:7" ht="15.75">
      <c r="F499" s="87"/>
      <c r="G499" s="87"/>
    </row>
    <row r="500" spans="6:7" ht="15.75">
      <c r="F500" s="87"/>
      <c r="G500" s="87"/>
    </row>
    <row r="501" spans="6:7" ht="15.75">
      <c r="F501" s="87"/>
      <c r="G501" s="87"/>
    </row>
    <row r="502" spans="6:7" ht="15.75">
      <c r="F502" s="87"/>
      <c r="G502" s="87"/>
    </row>
    <row r="503" spans="6:7" ht="15.75">
      <c r="F503" s="87"/>
      <c r="G503" s="87"/>
    </row>
    <row r="504" spans="6:7" ht="15.75">
      <c r="F504" s="87"/>
      <c r="G504" s="87"/>
    </row>
    <row r="505" spans="6:7" ht="15.75">
      <c r="F505" s="87"/>
      <c r="G505" s="87"/>
    </row>
    <row r="506" spans="6:7" ht="15.75">
      <c r="F506" s="87"/>
      <c r="G506" s="87"/>
    </row>
    <row r="507" spans="6:7" ht="15.75">
      <c r="F507" s="87"/>
      <c r="G507" s="87"/>
    </row>
    <row r="508" spans="6:7" ht="15.75">
      <c r="F508" s="87"/>
      <c r="G508" s="87"/>
    </row>
    <row r="509" spans="6:7" ht="15.75">
      <c r="F509" s="87"/>
      <c r="G509" s="87"/>
    </row>
    <row r="510" spans="6:7" ht="15.75">
      <c r="F510" s="87"/>
      <c r="G510" s="87"/>
    </row>
    <row r="511" spans="6:7" ht="15.75">
      <c r="F511" s="87"/>
      <c r="G511" s="87"/>
    </row>
    <row r="512" spans="6:7" ht="15.75">
      <c r="F512" s="87"/>
      <c r="G512" s="87"/>
    </row>
    <row r="513" spans="6:7" ht="15.75">
      <c r="F513" s="87"/>
      <c r="G513" s="87"/>
    </row>
    <row r="514" spans="6:7" ht="15.75">
      <c r="F514" s="87"/>
      <c r="G514" s="87"/>
    </row>
    <row r="515" spans="6:7" ht="15.75">
      <c r="F515" s="87"/>
      <c r="G515" s="87"/>
    </row>
    <row r="516" spans="6:7" ht="15.75">
      <c r="F516" s="87"/>
      <c r="G516" s="87"/>
    </row>
    <row r="517" spans="6:7" ht="15.75">
      <c r="F517" s="87"/>
      <c r="G517" s="87"/>
    </row>
    <row r="518" spans="6:7" ht="15.75">
      <c r="F518" s="87"/>
      <c r="G518" s="87"/>
    </row>
    <row r="519" spans="6:7" ht="15.75">
      <c r="F519" s="87"/>
      <c r="G519" s="87"/>
    </row>
    <row r="520" spans="6:7" ht="15.75">
      <c r="F520" s="87"/>
      <c r="G520" s="87"/>
    </row>
    <row r="521" spans="6:7" ht="15.75">
      <c r="F521" s="87"/>
      <c r="G521" s="87"/>
    </row>
    <row r="522" spans="6:7" ht="15.75">
      <c r="F522" s="87"/>
      <c r="G522" s="87"/>
    </row>
    <row r="523" spans="6:7" ht="15.75">
      <c r="F523" s="87"/>
      <c r="G523" s="87"/>
    </row>
    <row r="524" spans="6:7" ht="15.75">
      <c r="F524" s="87"/>
      <c r="G524" s="87"/>
    </row>
    <row r="525" spans="6:7" ht="15.75">
      <c r="F525" s="87"/>
      <c r="G525" s="87"/>
    </row>
    <row r="526" spans="6:7" ht="15.75">
      <c r="F526" s="87"/>
      <c r="G526" s="87"/>
    </row>
    <row r="527" spans="6:7" ht="15.75">
      <c r="F527" s="87"/>
      <c r="G527" s="87"/>
    </row>
    <row r="528" spans="6:7" ht="15.75">
      <c r="F528" s="87"/>
      <c r="G528" s="87"/>
    </row>
    <row r="529" spans="6:7" ht="15.75">
      <c r="F529" s="87"/>
      <c r="G529" s="87"/>
    </row>
    <row r="530" spans="6:7" ht="15.75">
      <c r="F530" s="87"/>
      <c r="G530" s="87"/>
    </row>
    <row r="531" spans="6:7" ht="15.75">
      <c r="F531" s="87"/>
      <c r="G531" s="87"/>
    </row>
    <row r="532" spans="6:7" ht="15.75">
      <c r="F532" s="87"/>
      <c r="G532" s="87"/>
    </row>
    <row r="533" spans="6:7" ht="15.75">
      <c r="F533" s="87"/>
      <c r="G533" s="87"/>
    </row>
    <row r="534" spans="6:7" ht="15.75">
      <c r="F534" s="87"/>
      <c r="G534" s="87"/>
    </row>
    <row r="535" spans="6:7" ht="15.75">
      <c r="F535" s="87"/>
      <c r="G535" s="87"/>
    </row>
    <row r="536" spans="6:7" ht="15.75">
      <c r="F536" s="87"/>
      <c r="G536" s="87"/>
    </row>
    <row r="537" spans="6:7" ht="15.75">
      <c r="F537" s="87"/>
      <c r="G537" s="87"/>
    </row>
    <row r="538" spans="6:7" ht="15.75">
      <c r="F538" s="87"/>
      <c r="G538" s="87"/>
    </row>
    <row r="539" spans="6:7" ht="15.75">
      <c r="F539" s="87"/>
      <c r="G539" s="87"/>
    </row>
    <row r="540" spans="6:7" ht="15.75">
      <c r="F540" s="87"/>
      <c r="G540" s="87"/>
    </row>
    <row r="541" spans="6:7" ht="15.75">
      <c r="F541" s="87"/>
      <c r="G541" s="87"/>
    </row>
    <row r="542" spans="6:7" ht="15.75">
      <c r="F542" s="87"/>
      <c r="G542" s="87"/>
    </row>
    <row r="543" spans="6:7" ht="15.75">
      <c r="F543" s="87"/>
      <c r="G543" s="87"/>
    </row>
    <row r="544" spans="6:7" ht="15.75">
      <c r="F544" s="87"/>
      <c r="G544" s="87"/>
    </row>
    <row r="545" spans="6:7" ht="15.75">
      <c r="F545" s="87"/>
      <c r="G545" s="87"/>
    </row>
    <row r="546" spans="6:7" ht="15.75">
      <c r="F546" s="87"/>
      <c r="G546" s="87"/>
    </row>
    <row r="547" spans="6:7" ht="15.75">
      <c r="F547" s="87"/>
      <c r="G547" s="87"/>
    </row>
    <row r="548" spans="6:7" ht="15.75">
      <c r="F548" s="87"/>
      <c r="G548" s="87"/>
    </row>
    <row r="549" spans="6:7" ht="15.75">
      <c r="F549" s="87"/>
      <c r="G549" s="87"/>
    </row>
    <row r="550" spans="6:7" ht="15.75">
      <c r="F550" s="87"/>
      <c r="G550" s="87"/>
    </row>
    <row r="551" spans="6:7" ht="15.75">
      <c r="F551" s="87"/>
      <c r="G551" s="87"/>
    </row>
    <row r="552" spans="6:7" ht="15.75">
      <c r="F552" s="87"/>
      <c r="G552" s="87"/>
    </row>
    <row r="553" spans="6:7" ht="15.75">
      <c r="F553" s="87"/>
      <c r="G553" s="87"/>
    </row>
    <row r="554" spans="6:7" ht="15.75">
      <c r="F554" s="87"/>
      <c r="G554" s="87"/>
    </row>
    <row r="555" spans="6:7" ht="15.75">
      <c r="F555" s="87"/>
      <c r="G555" s="87"/>
    </row>
    <row r="556" spans="6:7" ht="15.75">
      <c r="F556" s="87"/>
      <c r="G556" s="87"/>
    </row>
    <row r="557" spans="6:7" ht="15.75">
      <c r="F557" s="87"/>
      <c r="G557" s="87"/>
    </row>
    <row r="558" spans="6:7" ht="15.75">
      <c r="F558" s="87"/>
      <c r="G558" s="87"/>
    </row>
    <row r="559" spans="6:7" ht="15.75">
      <c r="F559" s="87"/>
      <c r="G559" s="87"/>
    </row>
    <row r="560" spans="6:7" ht="15.75">
      <c r="F560" s="87"/>
      <c r="G560" s="87"/>
    </row>
    <row r="561" spans="6:7" ht="15.75">
      <c r="F561" s="87"/>
      <c r="G561" s="87"/>
    </row>
    <row r="562" spans="6:7" ht="15.75">
      <c r="F562" s="87"/>
      <c r="G562" s="87"/>
    </row>
    <row r="563" spans="6:7" ht="15.75">
      <c r="F563" s="87"/>
      <c r="G563" s="87"/>
    </row>
    <row r="564" spans="6:7" ht="15.75">
      <c r="F564" s="87"/>
      <c r="G564" s="87"/>
    </row>
    <row r="565" spans="6:7" ht="15.75">
      <c r="F565" s="87"/>
      <c r="G565" s="87"/>
    </row>
    <row r="566" spans="6:7" ht="15.75">
      <c r="F566" s="87"/>
      <c r="G566" s="87"/>
    </row>
    <row r="567" spans="6:7" ht="15.75">
      <c r="F567" s="87"/>
      <c r="G567" s="87"/>
    </row>
    <row r="568" spans="6:7" ht="15.75">
      <c r="F568" s="87"/>
      <c r="G568" s="87"/>
    </row>
    <row r="569" spans="6:7" ht="15.75">
      <c r="F569" s="87"/>
      <c r="G569" s="87"/>
    </row>
    <row r="570" spans="6:7" ht="15.75">
      <c r="F570" s="87"/>
      <c r="G570" s="87"/>
    </row>
    <row r="571" spans="6:7" ht="15.75">
      <c r="F571" s="87"/>
      <c r="G571" s="87"/>
    </row>
    <row r="572" spans="6:7" ht="15.75">
      <c r="F572" s="87"/>
      <c r="G572" s="87"/>
    </row>
    <row r="573" spans="6:7" ht="15.75">
      <c r="F573" s="87"/>
      <c r="G573" s="87"/>
    </row>
    <row r="574" spans="6:7" ht="15.75">
      <c r="F574" s="87"/>
      <c r="G574" s="87"/>
    </row>
    <row r="575" spans="6:7" ht="15.75">
      <c r="F575" s="87"/>
      <c r="G575" s="87"/>
    </row>
    <row r="576" spans="6:7" ht="15.75">
      <c r="F576" s="87"/>
      <c r="G576" s="87"/>
    </row>
    <row r="577" spans="6:7" ht="15.75">
      <c r="F577" s="87"/>
      <c r="G577" s="87"/>
    </row>
    <row r="578" spans="6:7" ht="15.75">
      <c r="F578" s="87"/>
      <c r="G578" s="87"/>
    </row>
    <row r="579" spans="6:7" ht="15.75">
      <c r="F579" s="87"/>
      <c r="G579" s="87"/>
    </row>
    <row r="580" spans="6:7" ht="15.75">
      <c r="F580" s="87"/>
      <c r="G580" s="87"/>
    </row>
    <row r="581" spans="6:7" ht="15.75">
      <c r="F581" s="87"/>
      <c r="G581" s="87"/>
    </row>
    <row r="582" spans="6:7" ht="15.75">
      <c r="F582" s="87"/>
      <c r="G582" s="87"/>
    </row>
    <row r="583" spans="6:7" ht="15.75">
      <c r="F583" s="87"/>
      <c r="G583" s="87"/>
    </row>
    <row r="584" spans="6:7" ht="15.75">
      <c r="F584" s="87"/>
      <c r="G584" s="87"/>
    </row>
    <row r="585" spans="6:7" ht="15.75">
      <c r="F585" s="87"/>
      <c r="G585" s="87"/>
    </row>
    <row r="586" spans="6:7" ht="15.75">
      <c r="F586" s="87"/>
      <c r="G586" s="87"/>
    </row>
    <row r="587" spans="6:7" ht="15.75">
      <c r="F587" s="87"/>
      <c r="G587" s="87"/>
    </row>
    <row r="588" spans="6:7" ht="15.75">
      <c r="F588" s="87"/>
      <c r="G588" s="87"/>
    </row>
    <row r="589" spans="6:7" ht="15.75">
      <c r="F589" s="87"/>
      <c r="G589" s="87"/>
    </row>
    <row r="590" spans="6:7" ht="15.75">
      <c r="F590" s="87"/>
      <c r="G590" s="87"/>
    </row>
    <row r="591" spans="6:7" ht="15.75">
      <c r="F591" s="87"/>
      <c r="G591" s="87"/>
    </row>
    <row r="592" spans="6:7" ht="15.75">
      <c r="F592" s="87"/>
      <c r="G592" s="87"/>
    </row>
    <row r="593" spans="6:7" ht="15.75">
      <c r="F593" s="87"/>
      <c r="G593" s="87"/>
    </row>
    <row r="594" spans="6:7" ht="15.75">
      <c r="F594" s="87"/>
      <c r="G594" s="87"/>
    </row>
    <row r="595" spans="6:7" ht="15.75">
      <c r="F595" s="87"/>
      <c r="G595" s="87"/>
    </row>
    <row r="596" spans="6:7" ht="15.75">
      <c r="F596" s="87"/>
      <c r="G596" s="87"/>
    </row>
    <row r="597" spans="6:7" ht="15.75">
      <c r="F597" s="87"/>
      <c r="G597" s="87"/>
    </row>
    <row r="598" spans="6:7" ht="15.75">
      <c r="F598" s="87"/>
      <c r="G598" s="87"/>
    </row>
    <row r="599" spans="6:7" ht="15.75">
      <c r="F599" s="87"/>
      <c r="G599" s="87"/>
    </row>
    <row r="600" spans="6:7" ht="15.75">
      <c r="F600" s="87"/>
      <c r="G600" s="87"/>
    </row>
    <row r="601" spans="6:7" ht="15.75">
      <c r="F601" s="87"/>
      <c r="G601" s="87"/>
    </row>
    <row r="602" spans="6:7" ht="15.75">
      <c r="F602" s="87"/>
      <c r="G602" s="87"/>
    </row>
    <row r="603" spans="6:7" ht="15.75">
      <c r="F603" s="87"/>
      <c r="G603" s="87"/>
    </row>
    <row r="604" spans="6:7" ht="15.75">
      <c r="F604" s="87"/>
      <c r="G604" s="87"/>
    </row>
    <row r="605" spans="6:7" ht="15.75">
      <c r="F605" s="87"/>
      <c r="G605" s="87"/>
    </row>
    <row r="606" spans="6:7" ht="15.75">
      <c r="F606" s="87"/>
      <c r="G606" s="87"/>
    </row>
    <row r="607" spans="6:7" ht="15.75">
      <c r="F607" s="87"/>
      <c r="G607" s="87"/>
    </row>
    <row r="608" spans="6:7" ht="15.75">
      <c r="F608" s="87"/>
      <c r="G608" s="87"/>
    </row>
    <row r="609" spans="6:7" ht="15.75">
      <c r="F609" s="87"/>
      <c r="G609" s="87"/>
    </row>
    <row r="610" spans="6:7" ht="15.75">
      <c r="F610" s="87"/>
      <c r="G610" s="87"/>
    </row>
    <row r="611" spans="6:7" ht="15.75">
      <c r="F611" s="87"/>
      <c r="G611" s="87"/>
    </row>
    <row r="612" spans="6:7" ht="15.75">
      <c r="F612" s="87"/>
      <c r="G612" s="87"/>
    </row>
    <row r="613" spans="6:7" ht="15.75">
      <c r="F613" s="87"/>
      <c r="G613" s="87"/>
    </row>
    <row r="614" spans="6:7" ht="15.75">
      <c r="F614" s="87"/>
      <c r="G614" s="87"/>
    </row>
    <row r="615" spans="6:7" ht="15.75">
      <c r="F615" s="87"/>
      <c r="G615" s="87"/>
    </row>
    <row r="616" spans="6:7" ht="15.75">
      <c r="F616" s="87"/>
      <c r="G616" s="87"/>
    </row>
    <row r="617" spans="6:7" ht="15.75">
      <c r="F617" s="87"/>
      <c r="G617" s="87"/>
    </row>
    <row r="618" spans="6:7" ht="15.75">
      <c r="F618" s="87"/>
      <c r="G618" s="87"/>
    </row>
    <row r="619" spans="6:7" ht="15.75">
      <c r="F619" s="87"/>
      <c r="G619" s="87"/>
    </row>
    <row r="620" spans="6:7" ht="15.75">
      <c r="F620" s="87"/>
      <c r="G620" s="87"/>
    </row>
    <row r="621" spans="6:7" ht="15.75">
      <c r="F621" s="87"/>
      <c r="G621" s="87"/>
    </row>
    <row r="622" spans="6:7" ht="15.75">
      <c r="F622" s="87"/>
      <c r="G622" s="87"/>
    </row>
    <row r="623" spans="6:7" ht="15.75">
      <c r="F623" s="87"/>
      <c r="G623" s="87"/>
    </row>
    <row r="624" spans="6:7" ht="15.75">
      <c r="F624" s="87"/>
      <c r="G624" s="87"/>
    </row>
    <row r="625" spans="6:7" ht="15.75">
      <c r="F625" s="87"/>
      <c r="G625" s="87"/>
    </row>
    <row r="626" spans="6:7" ht="15.75">
      <c r="F626" s="87"/>
      <c r="G626" s="87"/>
    </row>
    <row r="627" spans="6:7" ht="15.75">
      <c r="F627" s="87"/>
      <c r="G627" s="87"/>
    </row>
    <row r="628" spans="6:7" ht="15.75">
      <c r="F628" s="87"/>
      <c r="G628" s="87"/>
    </row>
    <row r="629" spans="6:7" ht="15.75">
      <c r="F629" s="87"/>
      <c r="G629" s="87"/>
    </row>
    <row r="630" spans="6:7" ht="15.75">
      <c r="F630" s="87"/>
      <c r="G630" s="87"/>
    </row>
    <row r="631" spans="6:7" ht="15.75">
      <c r="F631" s="87"/>
      <c r="G631" s="87"/>
    </row>
    <row r="632" spans="6:7" ht="15.75">
      <c r="F632" s="87"/>
      <c r="G632" s="87"/>
    </row>
    <row r="633" spans="6:7" ht="15.75">
      <c r="F633" s="87"/>
      <c r="G633" s="87"/>
    </row>
    <row r="634" spans="6:7" ht="15.75">
      <c r="F634" s="87"/>
      <c r="G634" s="87"/>
    </row>
    <row r="635" spans="6:7" ht="15.75">
      <c r="F635" s="87"/>
      <c r="G635" s="87"/>
    </row>
    <row r="636" spans="6:7" ht="15.75">
      <c r="F636" s="87"/>
      <c r="G636" s="87"/>
    </row>
    <row r="637" spans="6:7" ht="15.75">
      <c r="F637" s="87"/>
      <c r="G637" s="87"/>
    </row>
    <row r="638" spans="6:7" ht="15.75">
      <c r="F638" s="87"/>
      <c r="G638" s="87"/>
    </row>
    <row r="639" spans="6:7" ht="15.75">
      <c r="F639" s="87"/>
      <c r="G639" s="87"/>
    </row>
    <row r="640" spans="6:7" ht="15.75">
      <c r="F640" s="87"/>
      <c r="G640" s="87"/>
    </row>
    <row r="641" spans="6:7" ht="15.75">
      <c r="F641" s="87"/>
      <c r="G641" s="87"/>
    </row>
    <row r="642" spans="6:7" ht="15.75">
      <c r="F642" s="87"/>
      <c r="G642" s="87"/>
    </row>
    <row r="643" spans="6:7" ht="15.75">
      <c r="F643" s="87"/>
      <c r="G643" s="87"/>
    </row>
    <row r="644" spans="6:7" ht="15.75">
      <c r="F644" s="87"/>
      <c r="G644" s="87"/>
    </row>
    <row r="645" spans="6:7" ht="15.75">
      <c r="F645" s="87"/>
      <c r="G645" s="87"/>
    </row>
    <row r="646" spans="6:7" ht="15.75">
      <c r="F646" s="87"/>
      <c r="G646" s="87"/>
    </row>
    <row r="647" spans="6:7" ht="15.75">
      <c r="F647" s="87"/>
      <c r="G647" s="87"/>
    </row>
    <row r="648" spans="6:7" ht="15.75">
      <c r="F648" s="87"/>
      <c r="G648" s="87"/>
    </row>
    <row r="649" spans="6:7" ht="15.75">
      <c r="F649" s="87"/>
      <c r="G649" s="87"/>
    </row>
    <row r="650" spans="6:7" ht="15.75">
      <c r="F650" s="87"/>
      <c r="G650" s="87"/>
    </row>
    <row r="651" spans="6:7" ht="15.75">
      <c r="F651" s="87"/>
      <c r="G651" s="87"/>
    </row>
    <row r="652" spans="6:7" ht="15.75">
      <c r="F652" s="87"/>
      <c r="G652" s="87"/>
    </row>
    <row r="653" spans="6:7" ht="15.75">
      <c r="F653" s="87"/>
      <c r="G653" s="87"/>
    </row>
    <row r="654" spans="6:7" ht="15.75">
      <c r="F654" s="87"/>
      <c r="G654" s="87"/>
    </row>
    <row r="655" spans="6:7" ht="15.75">
      <c r="F655" s="87"/>
      <c r="G655" s="87"/>
    </row>
    <row r="656" spans="6:7" ht="15.75">
      <c r="F656" s="87"/>
      <c r="G656" s="87"/>
    </row>
    <row r="657" spans="6:7" ht="15.75">
      <c r="F657" s="87"/>
      <c r="G657" s="87"/>
    </row>
    <row r="658" spans="6:7" ht="15.75">
      <c r="F658" s="87"/>
      <c r="G658" s="87"/>
    </row>
    <row r="659" spans="6:7" ht="15.75">
      <c r="F659" s="87"/>
      <c r="G659" s="87"/>
    </row>
    <row r="660" spans="6:7" ht="15.75">
      <c r="F660" s="87"/>
      <c r="G660" s="87"/>
    </row>
    <row r="661" spans="6:7" ht="15.75">
      <c r="F661" s="87"/>
      <c r="G661" s="87"/>
    </row>
    <row r="662" spans="6:7" ht="15.75">
      <c r="F662" s="87"/>
      <c r="G662" s="87"/>
    </row>
    <row r="663" spans="6:7" ht="15.75">
      <c r="F663" s="87"/>
      <c r="G663" s="87"/>
    </row>
    <row r="664" spans="6:7" ht="15.75">
      <c r="F664" s="87"/>
      <c r="G664" s="87"/>
    </row>
    <row r="665" spans="6:7" ht="15.75">
      <c r="F665" s="87"/>
      <c r="G665" s="87"/>
    </row>
    <row r="666" spans="6:7" ht="15.75">
      <c r="F666" s="87"/>
      <c r="G666" s="87"/>
    </row>
    <row r="667" spans="6:7" ht="15.75">
      <c r="F667" s="87"/>
      <c r="G667" s="87"/>
    </row>
    <row r="668" spans="6:7" ht="15.75">
      <c r="F668" s="87"/>
      <c r="G668" s="87"/>
    </row>
    <row r="669" spans="6:7" ht="15.75">
      <c r="F669" s="87"/>
      <c r="G669" s="87"/>
    </row>
    <row r="670" spans="6:7" ht="15.75">
      <c r="F670" s="87"/>
      <c r="G670" s="87"/>
    </row>
    <row r="671" spans="6:7" ht="15.75">
      <c r="F671" s="87"/>
      <c r="G671" s="87"/>
    </row>
    <row r="672" spans="6:7" ht="15.75">
      <c r="F672" s="87"/>
      <c r="G672" s="87"/>
    </row>
    <row r="673" spans="6:7" ht="15.75">
      <c r="F673" s="87"/>
      <c r="G673" s="87"/>
    </row>
    <row r="674" spans="6:7" ht="15.75">
      <c r="F674" s="87"/>
      <c r="G674" s="87"/>
    </row>
    <row r="675" spans="6:7" ht="15.75">
      <c r="F675" s="87"/>
      <c r="G675" s="87"/>
    </row>
    <row r="676" spans="6:7" ht="15.75">
      <c r="F676" s="87"/>
      <c r="G676" s="87"/>
    </row>
    <row r="677" spans="6:7" ht="15.75">
      <c r="F677" s="87"/>
      <c r="G677" s="87"/>
    </row>
    <row r="678" spans="6:7" ht="15.75">
      <c r="F678" s="87"/>
      <c r="G678" s="87"/>
    </row>
    <row r="679" spans="6:7" ht="15.75">
      <c r="F679" s="87"/>
      <c r="G679" s="87"/>
    </row>
    <row r="680" spans="6:7" ht="15.75">
      <c r="F680" s="87"/>
      <c r="G680" s="87"/>
    </row>
    <row r="681" spans="6:7" ht="15.75">
      <c r="F681" s="87"/>
      <c r="G681" s="87"/>
    </row>
    <row r="682" spans="6:7" ht="15.75">
      <c r="F682" s="87"/>
      <c r="G682" s="87"/>
    </row>
    <row r="683" spans="6:7" ht="15.75">
      <c r="F683" s="87"/>
      <c r="G683" s="87"/>
    </row>
    <row r="684" spans="6:7" ht="15.75">
      <c r="F684" s="87"/>
      <c r="G684" s="87"/>
    </row>
    <row r="685" spans="6:7" ht="15.75">
      <c r="F685" s="87"/>
      <c r="G685" s="87"/>
    </row>
    <row r="686" spans="6:7" ht="15.75">
      <c r="F686" s="87"/>
      <c r="G686" s="87"/>
    </row>
    <row r="687" spans="6:7" ht="15.75">
      <c r="F687" s="87"/>
      <c r="G687" s="87"/>
    </row>
    <row r="688" spans="6:7" ht="15.75">
      <c r="F688" s="87"/>
      <c r="G688" s="87"/>
    </row>
    <row r="689" spans="6:7" ht="15.75">
      <c r="F689" s="87"/>
      <c r="G689" s="87"/>
    </row>
    <row r="690" spans="6:7" ht="15.75">
      <c r="F690" s="87"/>
      <c r="G690" s="87"/>
    </row>
    <row r="691" spans="6:7" ht="15.75">
      <c r="F691" s="87"/>
      <c r="G691" s="87"/>
    </row>
    <row r="692" spans="6:7" ht="15.75">
      <c r="F692" s="87"/>
      <c r="G692" s="87"/>
    </row>
    <row r="693" spans="6:7" ht="15.75">
      <c r="F693" s="87"/>
      <c r="G693" s="87"/>
    </row>
    <row r="694" spans="6:7" ht="15.75">
      <c r="F694" s="87"/>
      <c r="G694" s="87"/>
    </row>
    <row r="695" spans="6:7" ht="15.75">
      <c r="F695" s="87"/>
      <c r="G695" s="87"/>
    </row>
    <row r="696" spans="6:7" ht="15.75">
      <c r="F696" s="87"/>
      <c r="G696" s="87"/>
    </row>
    <row r="697" spans="6:7" ht="15.75">
      <c r="F697" s="87"/>
      <c r="G697" s="87"/>
    </row>
    <row r="698" spans="6:7" ht="15.75">
      <c r="F698" s="87"/>
      <c r="G698" s="87"/>
    </row>
    <row r="699" spans="6:7" ht="15.75">
      <c r="F699" s="87"/>
      <c r="G699" s="87"/>
    </row>
    <row r="700" spans="6:7" ht="15.75">
      <c r="F700" s="87"/>
      <c r="G700" s="87"/>
    </row>
    <row r="701" spans="6:7" ht="15.75">
      <c r="F701" s="87"/>
      <c r="G701" s="87"/>
    </row>
    <row r="702" spans="6:7" ht="15.75">
      <c r="F702" s="87"/>
      <c r="G702" s="87"/>
    </row>
    <row r="703" spans="6:7" ht="15.75">
      <c r="F703" s="87"/>
      <c r="G703" s="87"/>
    </row>
    <row r="704" spans="6:7" ht="15.75">
      <c r="F704" s="87"/>
      <c r="G704" s="87"/>
    </row>
    <row r="705" spans="6:7" ht="15.75">
      <c r="F705" s="87"/>
      <c r="G705" s="87"/>
    </row>
    <row r="706" spans="6:7" ht="15.75">
      <c r="F706" s="87"/>
      <c r="G706" s="87"/>
    </row>
    <row r="707" spans="6:7" ht="15.75">
      <c r="F707" s="87"/>
      <c r="G707" s="87"/>
    </row>
    <row r="708" spans="6:7" ht="15.75">
      <c r="F708" s="87"/>
      <c r="G708" s="87"/>
    </row>
    <row r="709" spans="6:7" ht="15.75">
      <c r="F709" s="87"/>
      <c r="G709" s="87"/>
    </row>
    <row r="710" spans="6:7" ht="15.75">
      <c r="F710" s="87"/>
      <c r="G710" s="87"/>
    </row>
    <row r="711" spans="6:7" ht="15.75">
      <c r="F711" s="87"/>
      <c r="G711" s="87"/>
    </row>
    <row r="712" spans="6:7" ht="15.75">
      <c r="F712" s="87"/>
      <c r="G712" s="87"/>
    </row>
    <row r="713" spans="6:7" ht="15.75">
      <c r="F713" s="87"/>
      <c r="G713" s="87"/>
    </row>
    <row r="714" spans="6:7" ht="15.75">
      <c r="F714" s="87"/>
      <c r="G714" s="87"/>
    </row>
    <row r="715" spans="6:7" ht="15.75">
      <c r="F715" s="87"/>
      <c r="G715" s="87"/>
    </row>
    <row r="716" spans="6:7" ht="15.75">
      <c r="F716" s="87"/>
      <c r="G716" s="87"/>
    </row>
    <row r="717" spans="6:7" ht="15.75">
      <c r="F717" s="87"/>
      <c r="G717" s="87"/>
    </row>
    <row r="718" spans="6:7" ht="15.75">
      <c r="F718" s="87"/>
      <c r="G718" s="87"/>
    </row>
    <row r="719" spans="6:7" ht="15.75">
      <c r="F719" s="87"/>
      <c r="G719" s="87"/>
    </row>
    <row r="720" spans="6:7" ht="15.75">
      <c r="F720" s="87"/>
      <c r="G720" s="87"/>
    </row>
    <row r="721" spans="6:7" ht="15.75">
      <c r="F721" s="87"/>
      <c r="G721" s="87"/>
    </row>
    <row r="722" spans="6:7" ht="15.75">
      <c r="F722" s="87"/>
      <c r="G722" s="87"/>
    </row>
    <row r="723" spans="6:7" ht="15.75">
      <c r="F723" s="87"/>
      <c r="G723" s="87"/>
    </row>
    <row r="724" spans="6:7" ht="15.75">
      <c r="F724" s="87"/>
      <c r="G724" s="87"/>
    </row>
    <row r="725" spans="6:7" ht="15.75">
      <c r="F725" s="87"/>
      <c r="G725" s="87"/>
    </row>
    <row r="726" spans="6:7" ht="15.75">
      <c r="F726" s="87"/>
      <c r="G726" s="87"/>
    </row>
    <row r="727" spans="6:7" ht="15.75">
      <c r="F727" s="87"/>
      <c r="G727" s="87"/>
    </row>
    <row r="728" spans="6:7" ht="15.75">
      <c r="F728" s="87"/>
      <c r="G728" s="87"/>
    </row>
    <row r="729" spans="6:7" ht="15.75">
      <c r="F729" s="87"/>
      <c r="G729" s="87"/>
    </row>
    <row r="730" spans="6:7" ht="15.75">
      <c r="F730" s="87"/>
      <c r="G730" s="87"/>
    </row>
    <row r="731" spans="6:7" ht="15.75">
      <c r="F731" s="87"/>
      <c r="G731" s="87"/>
    </row>
    <row r="732" spans="6:7" ht="15.75">
      <c r="F732" s="87"/>
      <c r="G732" s="87"/>
    </row>
    <row r="733" spans="6:7" ht="15.75">
      <c r="F733" s="87"/>
      <c r="G733" s="87"/>
    </row>
    <row r="734" spans="6:7" ht="15.75">
      <c r="F734" s="87"/>
      <c r="G734" s="87"/>
    </row>
    <row r="735" spans="6:7" ht="15.75">
      <c r="F735" s="87"/>
      <c r="G735" s="87"/>
    </row>
    <row r="736" spans="6:7" ht="15.75">
      <c r="F736" s="87"/>
      <c r="G736" s="87"/>
    </row>
    <row r="737" spans="6:7" ht="15.75">
      <c r="F737" s="87"/>
      <c r="G737" s="87"/>
    </row>
    <row r="738" spans="6:7" ht="15.75">
      <c r="F738" s="87"/>
      <c r="G738" s="87"/>
    </row>
    <row r="739" spans="6:7" ht="15.75">
      <c r="F739" s="87"/>
      <c r="G739" s="87"/>
    </row>
    <row r="740" spans="6:7" ht="15.75">
      <c r="F740" s="87"/>
      <c r="G740" s="87"/>
    </row>
    <row r="741" spans="6:7" ht="15.75">
      <c r="F741" s="87"/>
      <c r="G741" s="87"/>
    </row>
    <row r="742" spans="6:7" ht="15.75">
      <c r="F742" s="87"/>
      <c r="G742" s="87"/>
    </row>
    <row r="743" spans="6:7" ht="15.75">
      <c r="F743" s="87"/>
      <c r="G743" s="87"/>
    </row>
    <row r="744" spans="6:7" ht="15.75">
      <c r="F744" s="87"/>
      <c r="G744" s="87"/>
    </row>
    <row r="745" spans="6:7" ht="15.75">
      <c r="F745" s="87"/>
      <c r="G745" s="87"/>
    </row>
    <row r="746" spans="6:7" ht="15.75">
      <c r="F746" s="87"/>
      <c r="G746" s="87"/>
    </row>
    <row r="747" spans="6:7" ht="15.75">
      <c r="F747" s="87"/>
      <c r="G747" s="87"/>
    </row>
    <row r="748" spans="6:7" ht="15.75">
      <c r="F748" s="87"/>
      <c r="G748" s="87"/>
    </row>
    <row r="749" spans="6:7" ht="15.75">
      <c r="F749" s="87"/>
      <c r="G749" s="87"/>
    </row>
    <row r="750" spans="6:7" ht="15.75">
      <c r="F750" s="87"/>
      <c r="G750" s="87"/>
    </row>
    <row r="751" spans="6:7" ht="15.75">
      <c r="F751" s="87"/>
      <c r="G751" s="87"/>
    </row>
    <row r="752" spans="6:7" ht="15.75">
      <c r="F752" s="87"/>
      <c r="G752" s="87"/>
    </row>
    <row r="753" spans="6:7" ht="15.75">
      <c r="F753" s="87"/>
      <c r="G753" s="87"/>
    </row>
    <row r="754" spans="6:7" ht="15.75">
      <c r="F754" s="87"/>
      <c r="G754" s="87"/>
    </row>
    <row r="755" spans="6:7" ht="15.75">
      <c r="F755" s="87"/>
      <c r="G755" s="87"/>
    </row>
    <row r="756" spans="6:7" ht="15.75">
      <c r="F756" s="87"/>
      <c r="G756" s="87"/>
    </row>
    <row r="757" spans="6:7" ht="15.75">
      <c r="F757" s="87"/>
      <c r="G757" s="87"/>
    </row>
    <row r="758" spans="6:7" ht="15.75">
      <c r="F758" s="87"/>
      <c r="G758" s="87"/>
    </row>
    <row r="759" spans="6:7" ht="15.75">
      <c r="F759" s="87"/>
      <c r="G759" s="87"/>
    </row>
    <row r="760" spans="6:7" ht="15.75">
      <c r="F760" s="87"/>
      <c r="G760" s="87"/>
    </row>
    <row r="761" spans="6:7" ht="15.75">
      <c r="F761" s="87"/>
      <c r="G761" s="87"/>
    </row>
    <row r="762" spans="6:7" ht="15.75">
      <c r="F762" s="87"/>
      <c r="G762" s="87"/>
    </row>
    <row r="763" spans="6:7" ht="15.75">
      <c r="F763" s="87"/>
      <c r="G763" s="87"/>
    </row>
    <row r="764" spans="6:7" ht="15.75">
      <c r="F764" s="87"/>
      <c r="G764" s="87"/>
    </row>
    <row r="765" spans="6:7" ht="15.75">
      <c r="F765" s="87"/>
      <c r="G765" s="87"/>
    </row>
    <row r="766" spans="6:7" ht="15.75">
      <c r="F766" s="87"/>
      <c r="G766" s="87"/>
    </row>
    <row r="767" spans="6:7" ht="15.75">
      <c r="F767" s="87"/>
      <c r="G767" s="87"/>
    </row>
    <row r="768" spans="6:7" ht="15.75">
      <c r="F768" s="87"/>
      <c r="G768" s="87"/>
    </row>
    <row r="769" spans="6:7" ht="15.75">
      <c r="F769" s="87"/>
      <c r="G769" s="87"/>
    </row>
    <row r="770" spans="6:7" ht="15.75">
      <c r="F770" s="87"/>
      <c r="G770" s="87"/>
    </row>
    <row r="771" spans="6:7" ht="15.75">
      <c r="F771" s="87"/>
      <c r="G771" s="87"/>
    </row>
    <row r="772" spans="6:7" ht="15.75">
      <c r="F772" s="87"/>
      <c r="G772" s="87"/>
    </row>
    <row r="773" spans="6:7" ht="15.75">
      <c r="F773" s="87"/>
      <c r="G773" s="87"/>
    </row>
    <row r="774" spans="6:7" ht="15.75">
      <c r="F774" s="87"/>
      <c r="G774" s="87"/>
    </row>
    <row r="775" spans="6:7" ht="15.75">
      <c r="F775" s="87"/>
      <c r="G775" s="87"/>
    </row>
    <row r="776" spans="6:7" ht="15.75">
      <c r="F776" s="87"/>
      <c r="G776" s="87"/>
    </row>
    <row r="777" spans="6:7" ht="15.75">
      <c r="F777" s="87"/>
      <c r="G777" s="87"/>
    </row>
    <row r="778" spans="6:7" ht="15.75">
      <c r="F778" s="87"/>
      <c r="G778" s="87"/>
    </row>
    <row r="779" spans="6:7" ht="15.75">
      <c r="F779" s="87"/>
      <c r="G779" s="87"/>
    </row>
    <row r="780" spans="6:7" ht="15.75">
      <c r="F780" s="87"/>
      <c r="G780" s="87"/>
    </row>
    <row r="781" spans="6:7" ht="15.75">
      <c r="F781" s="87"/>
      <c r="G781" s="87"/>
    </row>
    <row r="782" spans="6:7" ht="15.75">
      <c r="F782" s="87"/>
      <c r="G782" s="87"/>
    </row>
    <row r="783" spans="6:7" ht="15.75">
      <c r="F783" s="87"/>
      <c r="G783" s="87"/>
    </row>
    <row r="784" spans="6:7" ht="15.75">
      <c r="F784" s="87"/>
      <c r="G784" s="87"/>
    </row>
    <row r="785" spans="6:7" ht="15.75">
      <c r="F785" s="87"/>
      <c r="G785" s="87"/>
    </row>
    <row r="786" spans="6:7" ht="15.75">
      <c r="F786" s="87"/>
      <c r="G786" s="87"/>
    </row>
    <row r="787" spans="6:7" ht="15.75">
      <c r="F787" s="87"/>
      <c r="G787" s="87"/>
    </row>
    <row r="788" spans="6:7" ht="15.75">
      <c r="F788" s="87"/>
      <c r="G788" s="87"/>
    </row>
    <row r="789" spans="6:7" ht="15.75">
      <c r="F789" s="87"/>
      <c r="G789" s="87"/>
    </row>
    <row r="790" spans="6:7" ht="15.75">
      <c r="F790" s="87"/>
      <c r="G790" s="87"/>
    </row>
    <row r="791" spans="6:7" ht="15.75">
      <c r="F791" s="87"/>
      <c r="G791" s="87"/>
    </row>
    <row r="792" spans="6:7" ht="15.75">
      <c r="F792" s="87"/>
      <c r="G792" s="87"/>
    </row>
    <row r="793" spans="6:7" ht="15.75">
      <c r="F793" s="87"/>
      <c r="G793" s="87"/>
    </row>
    <row r="794" spans="6:7" ht="15.75">
      <c r="F794" s="87"/>
      <c r="G794" s="87"/>
    </row>
    <row r="795" spans="6:7" ht="15.75">
      <c r="F795" s="87"/>
      <c r="G795" s="87"/>
    </row>
    <row r="796" spans="6:7" ht="15.75">
      <c r="F796" s="87"/>
      <c r="G796" s="87"/>
    </row>
    <row r="797" spans="6:7" ht="15.75">
      <c r="F797" s="87"/>
      <c r="G797" s="87"/>
    </row>
    <row r="798" spans="6:7" ht="15.75">
      <c r="F798" s="87"/>
      <c r="G798" s="87"/>
    </row>
    <row r="799" spans="6:7" ht="15.75">
      <c r="F799" s="87"/>
      <c r="G799" s="87"/>
    </row>
    <row r="800" spans="6:7" ht="15.75">
      <c r="F800" s="87"/>
      <c r="G800" s="87"/>
    </row>
    <row r="801" spans="6:7" ht="15.75">
      <c r="F801" s="87"/>
      <c r="G801" s="87"/>
    </row>
    <row r="802" spans="6:7" ht="15.75">
      <c r="F802" s="87"/>
      <c r="G802" s="87"/>
    </row>
    <row r="803" spans="6:7" ht="15.75">
      <c r="F803" s="87"/>
      <c r="G803" s="87"/>
    </row>
    <row r="804" spans="6:7" ht="15.75">
      <c r="F804" s="87"/>
      <c r="G804" s="87"/>
    </row>
    <row r="805" spans="6:7" ht="15.75">
      <c r="F805" s="87"/>
      <c r="G805" s="87"/>
    </row>
    <row r="806" spans="6:7" ht="15.75">
      <c r="F806" s="87"/>
      <c r="G806" s="87"/>
    </row>
    <row r="807" spans="6:7" ht="15.75">
      <c r="F807" s="87"/>
      <c r="G807" s="87"/>
    </row>
    <row r="808" spans="6:7" ht="15.75">
      <c r="F808" s="87"/>
      <c r="G808" s="87"/>
    </row>
    <row r="809" spans="6:7" ht="15.75">
      <c r="F809" s="87"/>
      <c r="G809" s="87"/>
    </row>
    <row r="810" spans="6:7" ht="15.75">
      <c r="F810" s="87"/>
      <c r="G810" s="87"/>
    </row>
    <row r="811" spans="6:7" ht="15.75">
      <c r="F811" s="87"/>
      <c r="G811" s="87"/>
    </row>
    <row r="812" spans="6:7" ht="15.75">
      <c r="F812" s="87"/>
      <c r="G812" s="87"/>
    </row>
    <row r="813" spans="6:7" ht="15.75">
      <c r="F813" s="87"/>
      <c r="G813" s="87"/>
    </row>
    <row r="814" spans="6:7" ht="15.75">
      <c r="F814" s="87"/>
      <c r="G814" s="87"/>
    </row>
    <row r="815" spans="6:7" ht="15.75">
      <c r="F815" s="87"/>
      <c r="G815" s="87"/>
    </row>
    <row r="816" spans="6:7" ht="15.75">
      <c r="F816" s="87"/>
      <c r="G816" s="87"/>
    </row>
    <row r="817" spans="6:7" ht="15.75">
      <c r="F817" s="87"/>
      <c r="G817" s="87"/>
    </row>
    <row r="818" spans="6:7" ht="15.75">
      <c r="F818" s="87"/>
      <c r="G818" s="87"/>
    </row>
    <row r="819" spans="6:7" ht="15.75">
      <c r="F819" s="87"/>
      <c r="G819" s="87"/>
    </row>
    <row r="820" spans="6:7" ht="15.75">
      <c r="F820" s="87"/>
      <c r="G820" s="87"/>
    </row>
    <row r="821" spans="6:7" ht="15.75">
      <c r="F821" s="87"/>
      <c r="G821" s="87"/>
    </row>
    <row r="822" spans="6:7" ht="15.75">
      <c r="F822" s="87"/>
      <c r="G822" s="87"/>
    </row>
    <row r="823" spans="6:7" ht="15.75">
      <c r="F823" s="87"/>
      <c r="G823" s="87"/>
    </row>
    <row r="824" spans="6:7" ht="15.75">
      <c r="F824" s="87"/>
      <c r="G824" s="87"/>
    </row>
    <row r="825" spans="6:7" ht="15.75">
      <c r="F825" s="87"/>
      <c r="G825" s="87"/>
    </row>
    <row r="826" spans="6:7" ht="15.75">
      <c r="F826" s="87"/>
      <c r="G826" s="87"/>
    </row>
    <row r="827" spans="6:7" ht="15.75">
      <c r="F827" s="87"/>
      <c r="G827" s="87"/>
    </row>
    <row r="828" spans="6:7" ht="15.75">
      <c r="F828" s="87"/>
      <c r="G828" s="87"/>
    </row>
    <row r="829" spans="6:7" ht="15.75">
      <c r="F829" s="87"/>
      <c r="G829" s="87"/>
    </row>
    <row r="830" spans="6:7" ht="15.75">
      <c r="F830" s="87"/>
      <c r="G830" s="87"/>
    </row>
    <row r="831" spans="6:7" ht="15.75">
      <c r="F831" s="87"/>
      <c r="G831" s="87"/>
    </row>
    <row r="832" spans="6:7" ht="15.75">
      <c r="F832" s="87"/>
      <c r="G832" s="87"/>
    </row>
    <row r="833" spans="6:7" ht="15.75">
      <c r="F833" s="87"/>
      <c r="G833" s="87"/>
    </row>
    <row r="834" spans="6:7" ht="15.75">
      <c r="F834" s="87"/>
      <c r="G834" s="87"/>
    </row>
    <row r="835" spans="6:7" ht="15.75">
      <c r="F835" s="87"/>
      <c r="G835" s="87"/>
    </row>
    <row r="836" spans="6:7" ht="15.75">
      <c r="F836" s="87"/>
      <c r="G836" s="87"/>
    </row>
    <row r="837" spans="6:7" ht="15.75">
      <c r="F837" s="87"/>
      <c r="G837" s="87"/>
    </row>
    <row r="838" spans="6:7" ht="15.75">
      <c r="F838" s="87"/>
      <c r="G838" s="87"/>
    </row>
    <row r="839" spans="6:7" ht="15.75">
      <c r="F839" s="87"/>
      <c r="G839" s="87"/>
    </row>
    <row r="840" spans="6:7" ht="15.75">
      <c r="F840" s="87"/>
      <c r="G840" s="87"/>
    </row>
    <row r="841" spans="6:7" ht="15.75">
      <c r="F841" s="87"/>
      <c r="G841" s="87"/>
    </row>
    <row r="842" spans="6:7" ht="15.75">
      <c r="F842" s="87"/>
      <c r="G842" s="87"/>
    </row>
    <row r="843" spans="6:7" ht="15.75">
      <c r="F843" s="87"/>
      <c r="G843" s="87"/>
    </row>
    <row r="844" spans="6:7" ht="15.75">
      <c r="F844" s="87"/>
      <c r="G844" s="87"/>
    </row>
    <row r="845" spans="6:7" ht="15.75">
      <c r="F845" s="87"/>
      <c r="G845" s="87"/>
    </row>
    <row r="846" spans="6:7" ht="15.75">
      <c r="F846" s="87"/>
      <c r="G846" s="87"/>
    </row>
    <row r="847" spans="6:7" ht="15.75">
      <c r="F847" s="87"/>
      <c r="G847" s="87"/>
    </row>
    <row r="848" spans="6:7" ht="15.75">
      <c r="F848" s="87"/>
      <c r="G848" s="87"/>
    </row>
    <row r="849" spans="6:7" ht="15.75">
      <c r="F849" s="87"/>
      <c r="G849" s="87"/>
    </row>
    <row r="850" spans="6:7" ht="15.75">
      <c r="F850" s="87"/>
      <c r="G850" s="87"/>
    </row>
    <row r="851" spans="6:7" ht="15.75">
      <c r="F851" s="87"/>
      <c r="G851" s="87"/>
    </row>
    <row r="852" spans="6:7" ht="15.75">
      <c r="F852" s="87"/>
      <c r="G852" s="87"/>
    </row>
    <row r="853" spans="6:7" ht="15.75">
      <c r="F853" s="87"/>
      <c r="G853" s="87"/>
    </row>
    <row r="854" spans="6:7" ht="15.75">
      <c r="F854" s="87"/>
      <c r="G854" s="87"/>
    </row>
    <row r="855" spans="6:7" ht="15.75">
      <c r="F855" s="87"/>
      <c r="G855" s="87"/>
    </row>
    <row r="856" spans="6:7" ht="15.75">
      <c r="F856" s="87"/>
      <c r="G856" s="87"/>
    </row>
    <row r="857" spans="6:7" ht="15.75">
      <c r="F857" s="87"/>
      <c r="G857" s="87"/>
    </row>
    <row r="858" spans="6:7" ht="15.75">
      <c r="F858" s="87"/>
      <c r="G858" s="87"/>
    </row>
    <row r="859" spans="6:7" ht="15.75">
      <c r="F859" s="87"/>
      <c r="G859" s="87"/>
    </row>
    <row r="860" spans="6:7" ht="15.75">
      <c r="F860" s="87"/>
      <c r="G860" s="87"/>
    </row>
    <row r="861" spans="6:7" ht="15.75">
      <c r="F861" s="87"/>
      <c r="G861" s="87"/>
    </row>
    <row r="862" spans="6:7" ht="15.75">
      <c r="F862" s="87"/>
      <c r="G862" s="87"/>
    </row>
    <row r="863" spans="6:7" ht="15.75">
      <c r="F863" s="87"/>
      <c r="G863" s="87"/>
    </row>
    <row r="864" spans="6:7" ht="15.75">
      <c r="F864" s="87"/>
      <c r="G864" s="87"/>
    </row>
    <row r="865" spans="6:7" ht="15.75">
      <c r="F865" s="87"/>
      <c r="G865" s="87"/>
    </row>
    <row r="866" spans="6:7" ht="15.75">
      <c r="F866" s="87"/>
      <c r="G866" s="87"/>
    </row>
    <row r="867" spans="6:7" ht="15.75">
      <c r="F867" s="87"/>
      <c r="G867" s="87"/>
    </row>
    <row r="868" spans="6:7" ht="15.75">
      <c r="F868" s="87"/>
      <c r="G868" s="87"/>
    </row>
    <row r="869" spans="6:7" ht="15.75">
      <c r="F869" s="87"/>
      <c r="G869" s="87"/>
    </row>
    <row r="870" spans="6:7" ht="15.75">
      <c r="F870" s="87"/>
      <c r="G870" s="87"/>
    </row>
    <row r="871" spans="6:7" ht="15.75">
      <c r="F871" s="87"/>
      <c r="G871" s="87"/>
    </row>
    <row r="872" spans="6:7" ht="15.75">
      <c r="F872" s="87"/>
      <c r="G872" s="87"/>
    </row>
    <row r="873" spans="6:7" ht="15.75">
      <c r="F873" s="87"/>
      <c r="G873" s="87"/>
    </row>
    <row r="874" spans="6:7" ht="15.75">
      <c r="F874" s="87"/>
      <c r="G874" s="87"/>
    </row>
    <row r="875" spans="6:7" ht="15.75">
      <c r="F875" s="87"/>
      <c r="G875" s="87"/>
    </row>
    <row r="876" spans="6:7" ht="15.75">
      <c r="F876" s="87"/>
      <c r="G876" s="87"/>
    </row>
    <row r="877" spans="6:7" ht="15.75">
      <c r="F877" s="87"/>
      <c r="G877" s="87"/>
    </row>
    <row r="878" spans="6:7" ht="15.75">
      <c r="F878" s="87"/>
      <c r="G878" s="87"/>
    </row>
    <row r="879" spans="6:7" ht="15.75">
      <c r="F879" s="87"/>
      <c r="G879" s="87"/>
    </row>
    <row r="880" spans="6:7" ht="15.75">
      <c r="F880" s="87"/>
      <c r="G880" s="87"/>
    </row>
    <row r="881" spans="6:7" ht="15.75">
      <c r="F881" s="87"/>
      <c r="G881" s="87"/>
    </row>
    <row r="882" spans="6:7" ht="15.75">
      <c r="F882" s="87"/>
      <c r="G882" s="87"/>
    </row>
    <row r="883" spans="6:7" ht="15.75">
      <c r="F883" s="87"/>
      <c r="G883" s="87"/>
    </row>
    <row r="884" spans="6:7" ht="15.75">
      <c r="F884" s="87"/>
      <c r="G884" s="87"/>
    </row>
    <row r="885" spans="6:7" ht="15.75">
      <c r="F885" s="87"/>
      <c r="G885" s="87"/>
    </row>
    <row r="886" spans="6:7" ht="15.75">
      <c r="F886" s="87"/>
      <c r="G886" s="87"/>
    </row>
    <row r="887" spans="6:7" ht="15.75">
      <c r="F887" s="87"/>
      <c r="G887" s="87"/>
    </row>
    <row r="888" spans="6:7" ht="15.75">
      <c r="F888" s="87"/>
      <c r="G888" s="87"/>
    </row>
    <row r="889" spans="6:7" ht="15.75">
      <c r="F889" s="87"/>
      <c r="G889" s="87"/>
    </row>
    <row r="890" spans="6:7" ht="15.75">
      <c r="F890" s="87"/>
      <c r="G890" s="87"/>
    </row>
    <row r="891" spans="6:7" ht="15.75">
      <c r="F891" s="87"/>
      <c r="G891" s="87"/>
    </row>
    <row r="892" spans="6:7" ht="15.75">
      <c r="F892" s="87"/>
      <c r="G892" s="87"/>
    </row>
    <row r="893" spans="6:7" ht="15.75">
      <c r="F893" s="87"/>
      <c r="G893" s="87"/>
    </row>
    <row r="894" spans="6:7" ht="15.75">
      <c r="F894" s="87"/>
      <c r="G894" s="87"/>
    </row>
    <row r="895" spans="6:7" ht="15.75">
      <c r="F895" s="87"/>
      <c r="G895" s="87"/>
    </row>
    <row r="896" spans="6:7" ht="15.75">
      <c r="F896" s="87"/>
      <c r="G896" s="87"/>
    </row>
    <row r="897" spans="6:7" ht="15.75">
      <c r="F897" s="87"/>
      <c r="G897" s="87"/>
    </row>
    <row r="898" spans="6:7" ht="15.75">
      <c r="F898" s="87"/>
      <c r="G898" s="87"/>
    </row>
    <row r="899" spans="6:7" ht="15.75">
      <c r="F899" s="87"/>
      <c r="G899" s="87"/>
    </row>
    <row r="900" spans="6:7" ht="15.75">
      <c r="F900" s="87"/>
      <c r="G900" s="87"/>
    </row>
    <row r="901" spans="6:7" ht="15.75">
      <c r="F901" s="87"/>
      <c r="G901" s="87"/>
    </row>
    <row r="902" spans="6:7" ht="15.75">
      <c r="F902" s="87"/>
      <c r="G902" s="87"/>
    </row>
    <row r="903" spans="6:7" ht="15.75">
      <c r="F903" s="87"/>
      <c r="G903" s="87"/>
    </row>
    <row r="904" spans="6:7" ht="15.75">
      <c r="F904" s="87"/>
      <c r="G904" s="87"/>
    </row>
    <row r="905" spans="6:7" ht="15.75">
      <c r="F905" s="87"/>
      <c r="G905" s="87"/>
    </row>
    <row r="906" spans="6:7" ht="15.75">
      <c r="F906" s="87"/>
      <c r="G906" s="87"/>
    </row>
    <row r="907" spans="6:7" ht="15.75">
      <c r="F907" s="87"/>
      <c r="G907" s="87"/>
    </row>
    <row r="908" spans="6:7" ht="15.75">
      <c r="F908" s="87"/>
      <c r="G908" s="87"/>
    </row>
    <row r="909" spans="6:7" ht="15.75">
      <c r="F909" s="87"/>
      <c r="G909" s="87"/>
    </row>
    <row r="910" spans="6:7" ht="15.75">
      <c r="F910" s="87"/>
      <c r="G910" s="87"/>
    </row>
    <row r="911" spans="6:7" ht="15.75">
      <c r="F911" s="87"/>
      <c r="G911" s="87"/>
    </row>
    <row r="912" spans="6:7" ht="15.75">
      <c r="F912" s="87"/>
      <c r="G912" s="87"/>
    </row>
    <row r="913" spans="6:7" ht="15.75">
      <c r="F913" s="87"/>
      <c r="G913" s="87"/>
    </row>
    <row r="914" spans="6:7" ht="15.75">
      <c r="F914" s="87"/>
      <c r="G914" s="87"/>
    </row>
    <row r="915" spans="6:7" ht="15.75">
      <c r="F915" s="87"/>
      <c r="G915" s="87"/>
    </row>
    <row r="916" spans="6:7" ht="15.75">
      <c r="F916" s="87"/>
      <c r="G916" s="87"/>
    </row>
    <row r="917" spans="6:7" ht="15.75">
      <c r="F917" s="87"/>
      <c r="G917" s="87"/>
    </row>
    <row r="918" spans="6:7" ht="15.75">
      <c r="F918" s="87"/>
      <c r="G918" s="87"/>
    </row>
    <row r="919" spans="6:7" ht="15.75">
      <c r="F919" s="87"/>
      <c r="G919" s="87"/>
    </row>
    <row r="920" spans="6:7" ht="15.75">
      <c r="F920" s="87"/>
      <c r="G920" s="87"/>
    </row>
    <row r="921" spans="6:7" ht="15.75">
      <c r="F921" s="87"/>
      <c r="G921" s="87"/>
    </row>
    <row r="922" spans="6:7" ht="15.75">
      <c r="F922" s="87"/>
      <c r="G922" s="87"/>
    </row>
    <row r="923" spans="6:7" ht="15.75">
      <c r="F923" s="87"/>
      <c r="G923" s="87"/>
    </row>
    <row r="924" spans="6:7" ht="15.75">
      <c r="F924" s="87"/>
      <c r="G924" s="87"/>
    </row>
    <row r="925" spans="6:7" ht="15.75">
      <c r="F925" s="87"/>
      <c r="G925" s="87"/>
    </row>
    <row r="926" spans="6:7" ht="15.75">
      <c r="F926" s="87"/>
      <c r="G926" s="87"/>
    </row>
    <row r="927" spans="6:7" ht="15.75">
      <c r="F927" s="87"/>
      <c r="G927" s="87"/>
    </row>
    <row r="928" spans="6:7" ht="15.75">
      <c r="F928" s="87"/>
      <c r="G928" s="87"/>
    </row>
    <row r="929" spans="6:7" ht="15.75">
      <c r="F929" s="87"/>
      <c r="G929" s="87"/>
    </row>
    <row r="930" spans="6:7" ht="15.75">
      <c r="F930" s="87"/>
      <c r="G930" s="87"/>
    </row>
    <row r="931" spans="6:7" ht="15.75">
      <c r="F931" s="87"/>
      <c r="G931" s="87"/>
    </row>
    <row r="932" spans="6:7" ht="15.75">
      <c r="F932" s="87"/>
      <c r="G932" s="87"/>
    </row>
    <row r="933" spans="6:7" ht="15.75">
      <c r="F933" s="87"/>
      <c r="G933" s="87"/>
    </row>
    <row r="934" spans="6:7" ht="15.75">
      <c r="F934" s="87"/>
      <c r="G934" s="87"/>
    </row>
    <row r="935" spans="6:7" ht="15.75">
      <c r="F935" s="87"/>
      <c r="G935" s="87"/>
    </row>
    <row r="936" spans="6:7" ht="15.75">
      <c r="F936" s="87"/>
      <c r="G936" s="87"/>
    </row>
    <row r="937" spans="6:7" ht="15.75">
      <c r="F937" s="87"/>
      <c r="G937" s="87"/>
    </row>
    <row r="938" spans="6:7" ht="15.75">
      <c r="F938" s="87"/>
      <c r="G938" s="87"/>
    </row>
    <row r="939" spans="6:7" ht="15.75">
      <c r="F939" s="87"/>
      <c r="G939" s="87"/>
    </row>
    <row r="940" spans="6:7" ht="15.75">
      <c r="F940" s="87"/>
      <c r="G940" s="87"/>
    </row>
    <row r="941" spans="6:7" ht="15.75">
      <c r="F941" s="87"/>
      <c r="G941" s="87"/>
    </row>
    <row r="942" spans="6:7" ht="15.75">
      <c r="F942" s="87"/>
      <c r="G942" s="87"/>
    </row>
    <row r="943" spans="6:7" ht="15.75">
      <c r="F943" s="87"/>
      <c r="G943" s="87"/>
    </row>
    <row r="944" spans="6:7" ht="15.75">
      <c r="F944" s="87"/>
      <c r="G944" s="87"/>
    </row>
    <row r="945" spans="6:7" ht="15.75">
      <c r="F945" s="87"/>
      <c r="G945" s="87"/>
    </row>
    <row r="946" spans="6:7" ht="15.75">
      <c r="F946" s="87"/>
      <c r="G946" s="87"/>
    </row>
    <row r="947" spans="6:7" ht="15.75">
      <c r="F947" s="87"/>
      <c r="G947" s="87"/>
    </row>
    <row r="948" spans="6:7" ht="15.75">
      <c r="F948" s="87"/>
      <c r="G948" s="87"/>
    </row>
    <row r="949" spans="6:7" ht="15.75">
      <c r="F949" s="87"/>
      <c r="G949" s="87"/>
    </row>
    <row r="950" spans="6:7" ht="15.75">
      <c r="F950" s="87"/>
      <c r="G950" s="87"/>
    </row>
    <row r="951" spans="6:7" ht="15.75">
      <c r="F951" s="87"/>
      <c r="G951" s="87"/>
    </row>
    <row r="952" spans="6:7" ht="15.75">
      <c r="F952" s="87"/>
      <c r="G952" s="87"/>
    </row>
    <row r="953" spans="6:7" ht="15.75">
      <c r="F953" s="87"/>
      <c r="G953" s="87"/>
    </row>
    <row r="954" spans="6:7" ht="15.75">
      <c r="F954" s="87"/>
      <c r="G954" s="87"/>
    </row>
    <row r="955" spans="6:7" ht="15.75">
      <c r="F955" s="87"/>
      <c r="G955" s="87"/>
    </row>
    <row r="956" spans="6:7" ht="15.75">
      <c r="F956" s="87"/>
      <c r="G956" s="87"/>
    </row>
    <row r="957" spans="6:7" ht="15.75">
      <c r="F957" s="87"/>
      <c r="G957" s="87"/>
    </row>
    <row r="958" spans="6:7" ht="15.75">
      <c r="F958" s="87"/>
      <c r="G958" s="87"/>
    </row>
    <row r="959" spans="6:7" ht="15.75">
      <c r="F959" s="87"/>
      <c r="G959" s="87"/>
    </row>
    <row r="960" spans="6:7" ht="15.75">
      <c r="F960" s="87"/>
      <c r="G960" s="87"/>
    </row>
    <row r="961" spans="6:7" ht="15.75">
      <c r="F961" s="87"/>
      <c r="G961" s="87"/>
    </row>
    <row r="962" spans="6:7" ht="15.75">
      <c r="F962" s="87"/>
      <c r="G962" s="87"/>
    </row>
    <row r="963" spans="6:7" ht="15.75">
      <c r="F963" s="87"/>
      <c r="G963" s="87"/>
    </row>
    <row r="964" spans="6:7" ht="15.75">
      <c r="F964" s="87"/>
      <c r="G964" s="87"/>
    </row>
    <row r="965" spans="6:7" ht="15.75">
      <c r="F965" s="87"/>
      <c r="G965" s="87"/>
    </row>
    <row r="966" spans="6:7" ht="15.75">
      <c r="F966" s="87"/>
      <c r="G966" s="87"/>
    </row>
    <row r="967" spans="6:7" ht="15.75">
      <c r="F967" s="87"/>
      <c r="G967" s="87"/>
    </row>
    <row r="968" spans="6:7" ht="15.75">
      <c r="F968" s="87"/>
      <c r="G968" s="87"/>
    </row>
    <row r="969" spans="6:7" ht="15.75">
      <c r="F969" s="87"/>
      <c r="G969" s="87"/>
    </row>
    <row r="970" spans="6:7" ht="15.75">
      <c r="F970" s="87"/>
      <c r="G970" s="87"/>
    </row>
    <row r="971" spans="6:7" ht="15.75">
      <c r="F971" s="87"/>
      <c r="G971" s="87"/>
    </row>
    <row r="972" spans="6:7" ht="15.75">
      <c r="F972" s="87"/>
      <c r="G972" s="87"/>
    </row>
    <row r="973" spans="6:7" ht="15.75">
      <c r="F973" s="87"/>
      <c r="G973" s="87"/>
    </row>
    <row r="974" spans="6:7" ht="15.75">
      <c r="F974" s="87"/>
      <c r="G974" s="87"/>
    </row>
    <row r="975" spans="6:7" ht="15.75">
      <c r="F975" s="87"/>
      <c r="G975" s="87"/>
    </row>
    <row r="976" spans="6:7" ht="15.75">
      <c r="F976" s="87"/>
      <c r="G976" s="87"/>
    </row>
    <row r="977" spans="6:7" ht="15.75">
      <c r="F977" s="87"/>
      <c r="G977" s="87"/>
    </row>
    <row r="978" spans="6:7" ht="15.75">
      <c r="F978" s="87"/>
      <c r="G978" s="87"/>
    </row>
    <row r="979" spans="6:7" ht="15.75">
      <c r="F979" s="87"/>
      <c r="G979" s="87"/>
    </row>
    <row r="980" spans="6:7" ht="15.75">
      <c r="F980" s="87"/>
      <c r="G980" s="87"/>
    </row>
    <row r="981" spans="6:7" ht="15.75">
      <c r="F981" s="87"/>
      <c r="G981" s="87"/>
    </row>
    <row r="982" spans="6:7" ht="15.75">
      <c r="F982" s="87"/>
      <c r="G982" s="87"/>
    </row>
    <row r="983" spans="6:7" ht="15.75">
      <c r="F983" s="87"/>
      <c r="G983" s="87"/>
    </row>
    <row r="984" spans="6:7" ht="15.75">
      <c r="F984" s="87"/>
      <c r="G984" s="87"/>
    </row>
    <row r="985" spans="6:7" ht="15.75">
      <c r="F985" s="87"/>
      <c r="G985" s="87"/>
    </row>
    <row r="986" spans="6:7" ht="15.75">
      <c r="F986" s="87"/>
      <c r="G986" s="87"/>
    </row>
    <row r="987" spans="6:7" ht="15.75">
      <c r="F987" s="87"/>
      <c r="G987" s="87"/>
    </row>
    <row r="988" spans="6:7" ht="15.75">
      <c r="F988" s="87"/>
      <c r="G988" s="87"/>
    </row>
    <row r="989" spans="6:7" ht="15.75">
      <c r="F989" s="87"/>
      <c r="G989" s="87"/>
    </row>
    <row r="990" spans="6:7" ht="15.75">
      <c r="F990" s="87"/>
      <c r="G990" s="87"/>
    </row>
    <row r="991" spans="6:7" ht="15.75">
      <c r="F991" s="87"/>
      <c r="G991" s="87"/>
    </row>
    <row r="992" spans="6:7" ht="15.75">
      <c r="F992" s="87"/>
      <c r="G992" s="87"/>
    </row>
    <row r="993" spans="6:7" ht="15.75">
      <c r="F993" s="87"/>
      <c r="G993" s="87"/>
    </row>
    <row r="994" spans="6:7" ht="15.75">
      <c r="F994" s="87"/>
      <c r="G994" s="87"/>
    </row>
    <row r="995" spans="6:7" ht="15.75">
      <c r="F995" s="87"/>
      <c r="G995" s="87"/>
    </row>
    <row r="996" spans="6:7" ht="15.75">
      <c r="F996" s="87"/>
      <c r="G996" s="87"/>
    </row>
    <row r="997" spans="6:7" ht="15.75">
      <c r="F997" s="87"/>
      <c r="G997" s="87"/>
    </row>
    <row r="998" spans="6:7" ht="15.75">
      <c r="F998" s="87"/>
      <c r="G998" s="87"/>
    </row>
    <row r="999" spans="6:7" ht="15.75">
      <c r="F999" s="87"/>
      <c r="G999" s="87"/>
    </row>
    <row r="1000" spans="6:7" ht="15.75">
      <c r="F1000" s="87"/>
      <c r="G1000" s="87"/>
    </row>
    <row r="1001" spans="6:7" ht="15.75">
      <c r="F1001" s="87"/>
      <c r="G1001" s="87"/>
    </row>
    <row r="1002" spans="6:7" ht="15.75">
      <c r="F1002" s="87"/>
      <c r="G1002" s="87"/>
    </row>
    <row r="1003" spans="6:7" ht="15.75">
      <c r="F1003" s="87"/>
      <c r="G1003" s="87"/>
    </row>
    <row r="1004" spans="6:7" ht="15.75">
      <c r="F1004" s="87"/>
      <c r="G1004" s="87"/>
    </row>
    <row r="1005" spans="6:7" ht="15.75">
      <c r="F1005" s="87"/>
      <c r="G1005" s="87"/>
    </row>
    <row r="1006" spans="6:7" ht="15.75">
      <c r="F1006" s="87"/>
      <c r="G1006" s="87"/>
    </row>
    <row r="1007" spans="6:7" ht="15.75">
      <c r="F1007" s="87"/>
      <c r="G1007" s="87"/>
    </row>
    <row r="1008" spans="6:7" ht="15.75">
      <c r="F1008" s="87"/>
      <c r="G1008" s="87"/>
    </row>
    <row r="1009" spans="6:7" ht="15.75">
      <c r="F1009" s="87"/>
      <c r="G1009" s="87"/>
    </row>
    <row r="1010" spans="6:7" ht="15.75">
      <c r="F1010" s="87"/>
      <c r="G1010" s="87"/>
    </row>
    <row r="1011" spans="6:7" ht="15.75">
      <c r="F1011" s="87"/>
      <c r="G1011" s="87"/>
    </row>
    <row r="1012" spans="6:7" ht="15.75">
      <c r="F1012" s="87"/>
      <c r="G1012" s="87"/>
    </row>
    <row r="1013" spans="6:7" ht="15.75">
      <c r="F1013" s="87"/>
      <c r="G1013" s="87"/>
    </row>
    <row r="1014" spans="6:7" ht="15.75">
      <c r="F1014" s="87"/>
      <c r="G1014" s="87"/>
    </row>
    <row r="1015" spans="6:7" ht="15.75">
      <c r="F1015" s="87"/>
      <c r="G1015" s="87"/>
    </row>
    <row r="1016" spans="6:7" ht="15.75">
      <c r="F1016" s="87"/>
      <c r="G1016" s="87"/>
    </row>
    <row r="1017" spans="6:7" ht="15.75">
      <c r="F1017" s="87"/>
      <c r="G1017" s="87"/>
    </row>
    <row r="1018" spans="6:7" ht="15.75">
      <c r="F1018" s="87"/>
      <c r="G1018" s="87"/>
    </row>
    <row r="1019" spans="6:7" ht="15.75">
      <c r="F1019" s="87"/>
      <c r="G1019" s="87"/>
    </row>
    <row r="1020" spans="6:7" ht="15.75">
      <c r="F1020" s="87"/>
      <c r="G1020" s="87"/>
    </row>
    <row r="1021" spans="6:7" ht="15.75">
      <c r="F1021" s="87"/>
      <c r="G1021" s="87"/>
    </row>
    <row r="1022" spans="6:7" ht="15.75">
      <c r="F1022" s="87"/>
      <c r="G1022" s="87"/>
    </row>
    <row r="1023" spans="6:7" ht="15.75">
      <c r="F1023" s="87"/>
      <c r="G1023" s="87"/>
    </row>
    <row r="1024" spans="6:7" ht="15.75">
      <c r="F1024" s="87"/>
      <c r="G1024" s="87"/>
    </row>
    <row r="1025" spans="6:7" ht="15.75">
      <c r="F1025" s="87"/>
      <c r="G1025" s="87"/>
    </row>
    <row r="1026" spans="6:7" ht="15.75">
      <c r="F1026" s="87"/>
      <c r="G1026" s="87"/>
    </row>
    <row r="1027" spans="6:7" ht="15.75">
      <c r="F1027" s="87"/>
      <c r="G1027" s="87"/>
    </row>
    <row r="1028" spans="6:7" ht="15.75">
      <c r="F1028" s="87"/>
      <c r="G1028" s="87"/>
    </row>
    <row r="1029" spans="6:7" ht="15.75">
      <c r="F1029" s="87"/>
      <c r="G1029" s="87"/>
    </row>
    <row r="1030" spans="6:7" ht="15.75">
      <c r="F1030" s="87"/>
      <c r="G1030" s="87"/>
    </row>
    <row r="1031" spans="6:7" ht="15.75">
      <c r="F1031" s="87"/>
      <c r="G1031" s="87"/>
    </row>
    <row r="1032" spans="6:7" ht="15.75">
      <c r="F1032" s="87"/>
      <c r="G1032" s="87"/>
    </row>
    <row r="1033" spans="6:7" ht="15.75">
      <c r="F1033" s="87"/>
      <c r="G1033" s="87"/>
    </row>
    <row r="1034" spans="6:7" ht="15.75">
      <c r="F1034" s="87"/>
      <c r="G1034" s="87"/>
    </row>
    <row r="1035" spans="6:7" ht="15.75">
      <c r="F1035" s="87"/>
      <c r="G1035" s="87"/>
    </row>
    <row r="1036" spans="6:7" ht="15.75">
      <c r="F1036" s="87"/>
      <c r="G1036" s="87"/>
    </row>
    <row r="1037" spans="6:7" ht="15.75">
      <c r="F1037" s="87"/>
      <c r="G1037" s="87"/>
    </row>
    <row r="1038" spans="6:7" ht="15.75">
      <c r="F1038" s="87"/>
      <c r="G1038" s="87"/>
    </row>
    <row r="1039" spans="6:7" ht="15.75">
      <c r="F1039" s="87"/>
      <c r="G1039" s="87"/>
    </row>
    <row r="1040" spans="6:7" ht="15.75">
      <c r="F1040" s="87"/>
      <c r="G1040" s="87"/>
    </row>
    <row r="1041" spans="6:7" ht="15.75">
      <c r="F1041" s="87"/>
      <c r="G1041" s="87"/>
    </row>
    <row r="1042" spans="6:7" ht="15.75">
      <c r="F1042" s="87"/>
      <c r="G1042" s="87"/>
    </row>
    <row r="1043" spans="6:7" ht="15.75">
      <c r="F1043" s="87"/>
      <c r="G1043" s="87"/>
    </row>
    <row r="1044" spans="6:7" ht="15.75">
      <c r="F1044" s="87"/>
      <c r="G1044" s="87"/>
    </row>
    <row r="1045" spans="6:7" ht="15.75">
      <c r="F1045" s="87"/>
      <c r="G1045" s="87"/>
    </row>
    <row r="1046" spans="6:7" ht="15.75">
      <c r="F1046" s="87"/>
      <c r="G1046" s="87"/>
    </row>
    <row r="1047" spans="6:7" ht="15.75">
      <c r="F1047" s="87"/>
      <c r="G1047" s="87"/>
    </row>
    <row r="1048" spans="6:7" ht="15.75">
      <c r="F1048" s="87"/>
      <c r="G1048" s="87"/>
    </row>
    <row r="1049" spans="6:7" ht="15.75">
      <c r="F1049" s="87"/>
      <c r="G1049" s="87"/>
    </row>
    <row r="1050" spans="6:7" ht="15.75">
      <c r="F1050" s="87"/>
      <c r="G1050" s="87"/>
    </row>
    <row r="1051" spans="6:7" ht="15.75">
      <c r="F1051" s="87"/>
      <c r="G1051" s="87"/>
    </row>
    <row r="1052" spans="6:7" ht="15.75">
      <c r="F1052" s="87"/>
      <c r="G1052" s="87"/>
    </row>
    <row r="1053" spans="6:7" ht="15.75">
      <c r="F1053" s="87"/>
      <c r="G1053" s="87"/>
    </row>
    <row r="1054" spans="6:7" ht="15.75">
      <c r="F1054" s="87"/>
      <c r="G1054" s="87"/>
    </row>
    <row r="1055" spans="6:7" ht="15.75">
      <c r="F1055" s="87"/>
      <c r="G1055" s="87"/>
    </row>
    <row r="1056" spans="6:7" ht="15.75">
      <c r="F1056" s="87"/>
      <c r="G1056" s="87"/>
    </row>
    <row r="1057" spans="6:7" ht="15.75">
      <c r="F1057" s="87"/>
      <c r="G1057" s="87"/>
    </row>
    <row r="1058" spans="6:7" ht="15.75">
      <c r="F1058" s="87"/>
      <c r="G1058" s="87"/>
    </row>
    <row r="1059" spans="6:7" ht="15.75">
      <c r="F1059" s="87"/>
      <c r="G1059" s="87"/>
    </row>
    <row r="1060" spans="6:7" ht="15.75">
      <c r="F1060" s="87"/>
      <c r="G1060" s="87"/>
    </row>
    <row r="1061" spans="6:7" ht="15.75">
      <c r="F1061" s="87"/>
      <c r="G1061" s="87"/>
    </row>
    <row r="1062" spans="6:7" ht="15.75">
      <c r="F1062" s="87"/>
      <c r="G1062" s="87"/>
    </row>
    <row r="1063" spans="6:7" ht="15.75">
      <c r="F1063" s="87"/>
      <c r="G1063" s="87"/>
    </row>
    <row r="1064" spans="6:7" ht="15.75">
      <c r="F1064" s="87"/>
      <c r="G1064" s="87"/>
    </row>
    <row r="1065" spans="6:7" ht="15.75">
      <c r="F1065" s="87"/>
      <c r="G1065" s="87"/>
    </row>
    <row r="1066" spans="6:7" ht="15.75">
      <c r="F1066" s="87"/>
      <c r="G1066" s="87"/>
    </row>
    <row r="1067" spans="6:7" ht="15.75">
      <c r="F1067" s="87"/>
      <c r="G1067" s="87"/>
    </row>
    <row r="1068" spans="6:7" ht="15.75">
      <c r="F1068" s="87"/>
      <c r="G1068" s="87"/>
    </row>
    <row r="1069" spans="6:7" ht="15.75">
      <c r="F1069" s="87"/>
      <c r="G1069" s="87"/>
    </row>
    <row r="1070" spans="6:7" ht="15.75">
      <c r="F1070" s="87"/>
      <c r="G1070" s="87"/>
    </row>
    <row r="1071" spans="6:7" ht="15.75">
      <c r="F1071" s="87"/>
      <c r="G1071" s="87"/>
    </row>
    <row r="1072" spans="6:7" ht="15.75">
      <c r="F1072" s="87"/>
      <c r="G1072" s="87"/>
    </row>
    <row r="1073" spans="6:7" ht="15.75">
      <c r="F1073" s="87"/>
      <c r="G1073" s="87"/>
    </row>
    <row r="1074" spans="6:7" ht="15.75">
      <c r="F1074" s="87"/>
      <c r="G1074" s="87"/>
    </row>
    <row r="1075" spans="6:7" ht="15.75">
      <c r="F1075" s="87"/>
      <c r="G1075" s="87"/>
    </row>
    <row r="1076" spans="6:7" ht="15.75">
      <c r="F1076" s="87"/>
      <c r="G1076" s="87"/>
    </row>
    <row r="1077" spans="6:7" ht="15.75">
      <c r="F1077" s="87"/>
      <c r="G1077" s="87"/>
    </row>
    <row r="1078" spans="6:7" ht="15.75">
      <c r="F1078" s="87"/>
      <c r="G1078" s="87"/>
    </row>
    <row r="1079" spans="6:7" ht="15.75">
      <c r="F1079" s="87"/>
      <c r="G1079" s="87"/>
    </row>
    <row r="1080" spans="6:7" ht="15.75">
      <c r="F1080" s="87"/>
      <c r="G1080" s="87"/>
    </row>
    <row r="1081" spans="6:7" ht="15.75">
      <c r="F1081" s="87"/>
      <c r="G1081" s="87"/>
    </row>
    <row r="1082" spans="6:7" ht="15.75">
      <c r="F1082" s="87"/>
      <c r="G1082" s="87"/>
    </row>
    <row r="1083" spans="6:7" ht="15.75">
      <c r="F1083" s="87"/>
      <c r="G1083" s="87"/>
    </row>
    <row r="1084" spans="6:7" ht="15.75">
      <c r="F1084" s="87"/>
      <c r="G1084" s="87"/>
    </row>
    <row r="1085" spans="6:7" ht="15.75">
      <c r="F1085" s="87"/>
      <c r="G1085" s="87"/>
    </row>
    <row r="1086" spans="6:7" ht="15.75">
      <c r="F1086" s="87"/>
      <c r="G1086" s="87"/>
    </row>
    <row r="1087" spans="6:7" ht="15.75">
      <c r="F1087" s="87"/>
      <c r="G1087" s="87"/>
    </row>
    <row r="1088" spans="6:7" ht="15.75">
      <c r="F1088" s="87"/>
      <c r="G1088" s="87"/>
    </row>
    <row r="1089" spans="6:7" ht="15.75">
      <c r="F1089" s="87"/>
      <c r="G1089" s="87"/>
    </row>
    <row r="1090" spans="6:7" ht="15.75">
      <c r="F1090" s="87"/>
      <c r="G1090" s="87"/>
    </row>
    <row r="1091" spans="6:7" ht="15.75">
      <c r="F1091" s="87"/>
      <c r="G1091" s="87"/>
    </row>
    <row r="1092" spans="6:7" ht="15.75">
      <c r="F1092" s="87"/>
      <c r="G1092" s="87"/>
    </row>
    <row r="1093" spans="6:7" ht="15.75">
      <c r="F1093" s="87"/>
      <c r="G1093" s="87"/>
    </row>
    <row r="1094" spans="6:7" ht="15.75">
      <c r="F1094" s="87"/>
      <c r="G1094" s="87"/>
    </row>
    <row r="1095" spans="6:7" ht="15.75">
      <c r="F1095" s="87"/>
      <c r="G1095" s="87"/>
    </row>
    <row r="1096" spans="6:7" ht="15.75">
      <c r="F1096" s="87"/>
      <c r="G1096" s="87"/>
    </row>
    <row r="1097" spans="6:7" ht="15.75">
      <c r="F1097" s="87"/>
      <c r="G1097" s="87"/>
    </row>
    <row r="1098" spans="6:7" ht="15.75">
      <c r="F1098" s="87"/>
      <c r="G1098" s="87"/>
    </row>
    <row r="1099" spans="6:7" ht="15.75">
      <c r="F1099" s="87"/>
      <c r="G1099" s="87"/>
    </row>
    <row r="1100" spans="6:7" ht="15.75">
      <c r="F1100" s="87"/>
      <c r="G1100" s="87"/>
    </row>
    <row r="1101" spans="6:7" ht="15.75">
      <c r="F1101" s="87"/>
      <c r="G1101" s="87"/>
    </row>
    <row r="1102" spans="6:7" ht="15.75">
      <c r="F1102" s="87"/>
      <c r="G1102" s="87"/>
    </row>
    <row r="1103" spans="6:7" ht="15.75">
      <c r="F1103" s="87"/>
      <c r="G1103" s="87"/>
    </row>
    <row r="1104" spans="6:7" ht="15.75">
      <c r="F1104" s="87"/>
      <c r="G1104" s="87"/>
    </row>
    <row r="1105" spans="6:7" ht="15.75">
      <c r="F1105" s="87"/>
      <c r="G1105" s="87"/>
    </row>
    <row r="1106" spans="6:7" ht="15.75">
      <c r="F1106" s="87"/>
      <c r="G1106" s="87"/>
    </row>
    <row r="1107" spans="6:7" ht="15.75">
      <c r="F1107" s="87"/>
      <c r="G1107" s="87"/>
    </row>
    <row r="1108" spans="6:7" ht="15.75">
      <c r="F1108" s="87"/>
      <c r="G1108" s="87"/>
    </row>
    <row r="1109" spans="6:7" ht="15.75">
      <c r="F1109" s="87"/>
      <c r="G1109" s="87"/>
    </row>
    <row r="1110" spans="6:7" ht="15.75">
      <c r="F1110" s="87"/>
      <c r="G1110" s="87"/>
    </row>
    <row r="1111" spans="6:7" ht="15.75">
      <c r="F1111" s="87"/>
      <c r="G1111" s="87"/>
    </row>
    <row r="1112" spans="6:7" ht="15.75">
      <c r="F1112" s="87"/>
      <c r="G1112" s="87"/>
    </row>
    <row r="1113" spans="6:7" ht="15.75">
      <c r="F1113" s="87"/>
      <c r="G1113" s="87"/>
    </row>
    <row r="1114" spans="6:7" ht="15.75">
      <c r="F1114" s="87"/>
      <c r="G1114" s="87"/>
    </row>
    <row r="1115" spans="6:7" ht="15.75">
      <c r="F1115" s="87"/>
      <c r="G1115" s="87"/>
    </row>
    <row r="1116" spans="6:7" ht="15.75">
      <c r="F1116" s="87"/>
      <c r="G1116" s="87"/>
    </row>
    <row r="1117" spans="6:7" ht="15.75">
      <c r="F1117" s="87"/>
      <c r="G1117" s="87"/>
    </row>
    <row r="1118" spans="6:7" ht="15.75">
      <c r="F1118" s="87"/>
      <c r="G1118" s="87"/>
    </row>
    <row r="1119" spans="6:7" ht="15.75">
      <c r="F1119" s="87"/>
      <c r="G1119" s="87"/>
    </row>
    <row r="1120" spans="6:7" ht="15.75">
      <c r="F1120" s="87"/>
      <c r="G1120" s="87"/>
    </row>
    <row r="1121" spans="6:7" ht="15.75">
      <c r="F1121" s="87"/>
      <c r="G1121" s="87"/>
    </row>
    <row r="1122" spans="6:7" ht="15.75">
      <c r="F1122" s="87"/>
      <c r="G1122" s="87"/>
    </row>
    <row r="1123" spans="6:7" ht="15.75">
      <c r="F1123" s="87"/>
      <c r="G1123" s="87"/>
    </row>
    <row r="1124" spans="6:7" ht="15.75">
      <c r="F1124" s="87"/>
      <c r="G1124" s="87"/>
    </row>
    <row r="1125" spans="6:7" ht="15.75">
      <c r="F1125" s="87"/>
      <c r="G1125" s="87"/>
    </row>
    <row r="1126" spans="6:7" ht="15.75">
      <c r="F1126" s="87"/>
      <c r="G1126" s="87"/>
    </row>
    <row r="1127" spans="6:7" ht="15.75">
      <c r="F1127" s="87"/>
      <c r="G1127" s="87"/>
    </row>
    <row r="1128" spans="6:7" ht="15.75">
      <c r="F1128" s="87"/>
      <c r="G1128" s="87"/>
    </row>
    <row r="1129" spans="6:7" ht="15.75">
      <c r="F1129" s="87"/>
      <c r="G1129" s="87"/>
    </row>
    <row r="1130" spans="6:7" ht="15.75">
      <c r="F1130" s="87"/>
      <c r="G1130" s="87"/>
    </row>
    <row r="1131" spans="6:7" ht="15.75">
      <c r="F1131" s="87"/>
      <c r="G1131" s="87"/>
    </row>
    <row r="1132" spans="6:7" ht="15.75">
      <c r="F1132" s="87"/>
      <c r="G1132" s="87"/>
    </row>
    <row r="1133" spans="6:7" ht="15.75">
      <c r="F1133" s="87"/>
      <c r="G1133" s="87"/>
    </row>
    <row r="1134" spans="6:7" ht="15.75">
      <c r="F1134" s="87"/>
      <c r="G1134" s="87"/>
    </row>
    <row r="1135" spans="6:7" ht="15.75">
      <c r="F1135" s="87"/>
      <c r="G1135" s="87"/>
    </row>
    <row r="1136" spans="6:7" ht="15.75">
      <c r="F1136" s="87"/>
      <c r="G1136" s="87"/>
    </row>
    <row r="1137" spans="6:7" ht="15.75">
      <c r="F1137" s="87"/>
      <c r="G1137" s="87"/>
    </row>
    <row r="1138" spans="6:7" ht="15.75">
      <c r="F1138" s="87"/>
      <c r="G1138" s="87"/>
    </row>
    <row r="1139" spans="6:7" ht="15.75">
      <c r="F1139" s="87"/>
      <c r="G1139" s="87"/>
    </row>
    <row r="1140" spans="6:7" ht="15.75">
      <c r="F1140" s="87"/>
      <c r="G1140" s="87"/>
    </row>
    <row r="1141" spans="6:7" ht="15.75">
      <c r="F1141" s="87"/>
      <c r="G1141" s="87"/>
    </row>
    <row r="1142" spans="6:7" ht="15.75">
      <c r="F1142" s="87"/>
      <c r="G1142" s="87"/>
    </row>
    <row r="1143" spans="6:7" ht="15.75">
      <c r="F1143" s="87"/>
      <c r="G1143" s="87"/>
    </row>
    <row r="1144" spans="6:7" ht="15.75">
      <c r="F1144" s="87"/>
      <c r="G1144" s="87"/>
    </row>
    <row r="1145" spans="6:7" ht="15.75">
      <c r="F1145" s="87"/>
      <c r="G1145" s="87"/>
    </row>
    <row r="1146" spans="6:7" ht="15.75">
      <c r="F1146" s="87"/>
      <c r="G1146" s="87"/>
    </row>
    <row r="1147" spans="6:7" ht="15.75">
      <c r="F1147" s="87"/>
      <c r="G1147" s="87"/>
    </row>
    <row r="1148" spans="6:7" ht="15.75">
      <c r="F1148" s="87"/>
      <c r="G1148" s="87"/>
    </row>
    <row r="1149" spans="6:7" ht="15.75">
      <c r="F1149" s="87"/>
      <c r="G1149" s="87"/>
    </row>
    <row r="1150" spans="6:7" ht="15.75">
      <c r="F1150" s="87"/>
      <c r="G1150" s="87"/>
    </row>
    <row r="1151" spans="6:7" ht="15.75">
      <c r="F1151" s="87"/>
      <c r="G1151" s="87"/>
    </row>
    <row r="1152" spans="6:7" ht="15.75">
      <c r="F1152" s="87"/>
      <c r="G1152" s="87"/>
    </row>
    <row r="1153" spans="6:7" ht="15.75">
      <c r="F1153" s="87"/>
      <c r="G1153" s="87"/>
    </row>
    <row r="1154" spans="6:7" ht="15.75">
      <c r="F1154" s="87"/>
      <c r="G1154" s="87"/>
    </row>
    <row r="1155" spans="6:7" ht="15.75">
      <c r="F1155" s="87"/>
      <c r="G1155" s="87"/>
    </row>
    <row r="1156" spans="6:7" ht="15.75">
      <c r="F1156" s="87"/>
      <c r="G1156" s="87"/>
    </row>
    <row r="1157" spans="6:7" ht="15.75">
      <c r="F1157" s="87"/>
      <c r="G1157" s="87"/>
    </row>
    <row r="1158" spans="6:7" ht="15.75">
      <c r="F1158" s="87"/>
      <c r="G1158" s="87"/>
    </row>
    <row r="1159" spans="6:7" ht="15.75">
      <c r="F1159" s="87"/>
      <c r="G1159" s="87"/>
    </row>
    <row r="1160" spans="6:7" ht="15.75">
      <c r="F1160" s="87"/>
      <c r="G1160" s="87"/>
    </row>
    <row r="1161" spans="6:7" ht="15.75">
      <c r="F1161" s="87"/>
      <c r="G1161" s="87"/>
    </row>
    <row r="1162" spans="6:7" ht="15.75">
      <c r="F1162" s="87"/>
      <c r="G1162" s="87"/>
    </row>
    <row r="1163" spans="6:7" ht="15.75">
      <c r="F1163" s="87"/>
      <c r="G1163" s="87"/>
    </row>
    <row r="1164" spans="6:7" ht="15.75">
      <c r="F1164" s="87"/>
      <c r="G1164" s="87"/>
    </row>
    <row r="1165" spans="6:7" ht="15.75">
      <c r="F1165" s="87"/>
      <c r="G1165" s="87"/>
    </row>
    <row r="1166" spans="6:7" ht="15.75">
      <c r="F1166" s="87"/>
      <c r="G1166" s="87"/>
    </row>
    <row r="1167" spans="6:7" ht="15.75">
      <c r="F1167" s="87"/>
      <c r="G1167" s="87"/>
    </row>
    <row r="1168" spans="6:7" ht="15.75">
      <c r="F1168" s="87"/>
      <c r="G1168" s="87"/>
    </row>
    <row r="1169" spans="6:7" ht="15.75">
      <c r="F1169" s="87"/>
      <c r="G1169" s="87"/>
    </row>
    <row r="1170" spans="6:7" ht="15.75">
      <c r="F1170" s="87"/>
      <c r="G1170" s="87"/>
    </row>
    <row r="1171" spans="6:7" ht="15.75">
      <c r="F1171" s="87"/>
      <c r="G1171" s="87"/>
    </row>
    <row r="1172" spans="6:7" ht="15.75">
      <c r="F1172" s="87"/>
      <c r="G1172" s="87"/>
    </row>
    <row r="1173" spans="6:7" ht="15.75">
      <c r="F1173" s="87"/>
      <c r="G1173" s="87"/>
    </row>
    <row r="1174" spans="6:7" ht="15.75">
      <c r="F1174" s="87"/>
      <c r="G1174" s="87"/>
    </row>
    <row r="1175" spans="6:7" ht="15.75">
      <c r="F1175" s="87"/>
      <c r="G1175" s="87"/>
    </row>
    <row r="1176" spans="6:7" ht="15.75">
      <c r="F1176" s="87"/>
      <c r="G1176" s="87"/>
    </row>
    <row r="1177" spans="6:7" ht="15.75">
      <c r="F1177" s="87"/>
      <c r="G1177" s="87"/>
    </row>
    <row r="1178" spans="6:7" ht="15.75">
      <c r="F1178" s="87"/>
      <c r="G1178" s="87"/>
    </row>
    <row r="1179" spans="6:7" ht="15.75">
      <c r="F1179" s="87"/>
      <c r="G1179" s="87"/>
    </row>
    <row r="1180" spans="6:7" ht="15.75">
      <c r="F1180" s="87"/>
      <c r="G1180" s="87"/>
    </row>
    <row r="1181" spans="6:7" ht="15.75">
      <c r="F1181" s="87"/>
      <c r="G1181" s="87"/>
    </row>
    <row r="1182" spans="6:7" ht="15.75">
      <c r="F1182" s="87"/>
      <c r="G1182" s="87"/>
    </row>
    <row r="1183" spans="6:7" ht="15.75">
      <c r="F1183" s="87"/>
      <c r="G1183" s="87"/>
    </row>
    <row r="1184" spans="6:7" ht="15.75">
      <c r="F1184" s="87"/>
      <c r="G1184" s="87"/>
    </row>
    <row r="1185" spans="6:7" ht="15.75">
      <c r="F1185" s="87"/>
      <c r="G1185" s="87"/>
    </row>
    <row r="1186" spans="6:7" ht="15.75">
      <c r="F1186" s="87"/>
      <c r="G1186" s="87"/>
    </row>
    <row r="1187" spans="6:7" ht="15.75">
      <c r="F1187" s="87"/>
      <c r="G1187" s="87"/>
    </row>
    <row r="1188" spans="6:7" ht="15.75">
      <c r="F1188" s="87"/>
      <c r="G1188" s="87"/>
    </row>
    <row r="1189" spans="6:7" ht="15.75">
      <c r="F1189" s="87"/>
      <c r="G1189" s="87"/>
    </row>
    <row r="1190" spans="6:7" ht="15.75">
      <c r="F1190" s="87"/>
      <c r="G1190" s="87"/>
    </row>
    <row r="1191" spans="6:7" ht="15.75">
      <c r="F1191" s="87"/>
      <c r="G1191" s="87"/>
    </row>
    <row r="1192" spans="6:7" ht="15.75">
      <c r="F1192" s="87"/>
      <c r="G1192" s="87"/>
    </row>
    <row r="1193" spans="6:7" ht="15.75">
      <c r="F1193" s="87"/>
      <c r="G1193" s="87"/>
    </row>
    <row r="1194" spans="6:7" ht="15.75">
      <c r="F1194" s="87"/>
      <c r="G1194" s="87"/>
    </row>
    <row r="1195" spans="6:7" ht="15.75">
      <c r="F1195" s="87"/>
      <c r="G1195" s="87"/>
    </row>
    <row r="1196" spans="6:7" ht="15.75">
      <c r="F1196" s="87"/>
      <c r="G1196" s="87"/>
    </row>
    <row r="1197" spans="6:7" ht="15.75">
      <c r="F1197" s="87"/>
      <c r="G1197" s="87"/>
    </row>
    <row r="1198" spans="6:7" ht="15.75">
      <c r="F1198" s="87"/>
      <c r="G1198" s="87"/>
    </row>
    <row r="1199" spans="6:7" ht="15.75">
      <c r="F1199" s="87"/>
      <c r="G1199" s="87"/>
    </row>
    <row r="1200" spans="6:7" ht="15.75">
      <c r="F1200" s="87"/>
      <c r="G1200" s="87"/>
    </row>
    <row r="1201" spans="6:7" ht="15.75">
      <c r="F1201" s="87"/>
      <c r="G1201" s="87"/>
    </row>
    <row r="1202" spans="6:7" ht="15.75">
      <c r="F1202" s="87"/>
      <c r="G1202" s="87"/>
    </row>
    <row r="1203" spans="6:7" ht="15.75">
      <c r="F1203" s="87"/>
      <c r="G1203" s="87"/>
    </row>
    <row r="1204" spans="6:7" ht="15.75">
      <c r="F1204" s="87"/>
      <c r="G1204" s="87"/>
    </row>
    <row r="1205" spans="6:7" ht="15.75">
      <c r="F1205" s="87"/>
      <c r="G1205" s="87"/>
    </row>
    <row r="1206" spans="6:7" ht="15.75">
      <c r="F1206" s="87"/>
      <c r="G1206" s="87"/>
    </row>
    <row r="1207" spans="6:7" ht="15.75">
      <c r="F1207" s="87"/>
      <c r="G1207" s="87"/>
    </row>
    <row r="1208" spans="6:7" ht="15.75">
      <c r="F1208" s="87"/>
      <c r="G1208" s="87"/>
    </row>
    <row r="1209" spans="6:7" ht="15.75">
      <c r="F1209" s="87"/>
      <c r="G1209" s="87"/>
    </row>
    <row r="1210" spans="6:7" ht="15.75">
      <c r="F1210" s="87"/>
      <c r="G1210" s="87"/>
    </row>
    <row r="1211" spans="6:7" ht="15.75">
      <c r="F1211" s="87"/>
      <c r="G1211" s="87"/>
    </row>
    <row r="1212" spans="6:7" ht="15.75">
      <c r="F1212" s="87"/>
      <c r="G1212" s="87"/>
    </row>
    <row r="1213" spans="6:7" ht="15.75">
      <c r="F1213" s="87"/>
      <c r="G1213" s="87"/>
    </row>
    <row r="1214" spans="6:7" ht="15.75">
      <c r="F1214" s="87"/>
      <c r="G1214" s="87"/>
    </row>
    <row r="1215" spans="6:7" ht="15.75">
      <c r="F1215" s="87"/>
      <c r="G1215" s="87"/>
    </row>
    <row r="1216" spans="6:7" ht="15.75">
      <c r="F1216" s="87"/>
      <c r="G1216" s="87"/>
    </row>
    <row r="1217" spans="6:7" ht="15.75">
      <c r="F1217" s="87"/>
      <c r="G1217" s="87"/>
    </row>
    <row r="1218" spans="6:7" ht="15.75">
      <c r="F1218" s="87"/>
      <c r="G1218" s="87"/>
    </row>
    <row r="1219" spans="6:7" ht="15.75">
      <c r="F1219" s="87"/>
      <c r="G1219" s="87"/>
    </row>
    <row r="1220" spans="6:7" ht="15.75">
      <c r="F1220" s="87"/>
      <c r="G1220" s="87"/>
    </row>
    <row r="1221" spans="6:7" ht="15.75">
      <c r="F1221" s="87"/>
      <c r="G1221" s="87"/>
    </row>
    <row r="1222" spans="6:7" ht="15.75">
      <c r="F1222" s="87"/>
      <c r="G1222" s="87"/>
    </row>
    <row r="1223" spans="6:7" ht="15.75">
      <c r="F1223" s="87"/>
      <c r="G1223" s="87"/>
    </row>
    <row r="1224" spans="6:7" ht="15.75">
      <c r="F1224" s="87"/>
      <c r="G1224" s="87"/>
    </row>
    <row r="1225" spans="6:7" ht="15.75">
      <c r="F1225" s="87"/>
      <c r="G1225" s="87"/>
    </row>
    <row r="1226" spans="6:7" ht="15.75">
      <c r="F1226" s="87"/>
      <c r="G1226" s="87"/>
    </row>
    <row r="1227" spans="6:7" ht="15.75">
      <c r="F1227" s="87"/>
      <c r="G1227" s="87"/>
    </row>
    <row r="1228" spans="6:7" ht="15.75">
      <c r="F1228" s="87"/>
      <c r="G1228" s="87"/>
    </row>
    <row r="1229" spans="6:7" ht="15.75">
      <c r="F1229" s="87"/>
      <c r="G1229" s="87"/>
    </row>
    <row r="1230" spans="6:7" ht="15.75">
      <c r="F1230" s="87"/>
      <c r="G1230" s="87"/>
    </row>
    <row r="1231" spans="6:7" ht="15.75">
      <c r="F1231" s="87"/>
      <c r="G1231" s="87"/>
    </row>
    <row r="1232" spans="6:7" ht="15.75">
      <c r="F1232" s="87"/>
      <c r="G1232" s="87"/>
    </row>
    <row r="1233" spans="6:7" ht="15.75">
      <c r="F1233" s="87"/>
      <c r="G1233" s="87"/>
    </row>
    <row r="1234" spans="6:7" ht="15.75">
      <c r="F1234" s="87"/>
      <c r="G1234" s="87"/>
    </row>
    <row r="1235" spans="6:7" ht="15.75">
      <c r="F1235" s="87"/>
      <c r="G1235" s="87"/>
    </row>
    <row r="1236" spans="6:7" ht="15.75">
      <c r="F1236" s="87"/>
      <c r="G1236" s="87"/>
    </row>
    <row r="1237" spans="6:7" ht="15.75">
      <c r="F1237" s="87"/>
      <c r="G1237" s="87"/>
    </row>
    <row r="1238" spans="6:7" ht="15.75">
      <c r="F1238" s="87"/>
      <c r="G1238" s="87"/>
    </row>
    <row r="1239" spans="6:7" ht="15.75">
      <c r="F1239" s="87"/>
      <c r="G1239" s="87"/>
    </row>
    <row r="1240" spans="6:7" ht="15.75">
      <c r="F1240" s="87"/>
      <c r="G1240" s="87"/>
    </row>
    <row r="1241" spans="6:7" ht="15.75">
      <c r="F1241" s="87"/>
      <c r="G1241" s="87"/>
    </row>
    <row r="1242" spans="6:7" ht="15.75">
      <c r="F1242" s="87"/>
      <c r="G1242" s="87"/>
    </row>
    <row r="1243" spans="6:7" ht="15.75">
      <c r="F1243" s="87"/>
      <c r="G1243" s="87"/>
    </row>
    <row r="1244" spans="6:7" ht="15.75">
      <c r="F1244" s="87"/>
      <c r="G1244" s="87"/>
    </row>
    <row r="1245" spans="6:7" ht="15.75">
      <c r="F1245" s="87"/>
      <c r="G1245" s="87"/>
    </row>
    <row r="1246" spans="6:7" ht="15.75">
      <c r="F1246" s="87"/>
      <c r="G1246" s="87"/>
    </row>
    <row r="1247" spans="6:7" ht="15.75">
      <c r="F1247" s="87"/>
      <c r="G1247" s="87"/>
    </row>
    <row r="1248" spans="6:7" ht="15.75">
      <c r="F1248" s="87"/>
      <c r="G1248" s="87"/>
    </row>
    <row r="1249" spans="6:7" ht="15.75">
      <c r="F1249" s="87"/>
      <c r="G1249" s="87"/>
    </row>
    <row r="1250" spans="6:7" ht="15.75">
      <c r="F1250" s="87"/>
      <c r="G1250" s="87"/>
    </row>
    <row r="1251" spans="6:7" ht="15.75">
      <c r="F1251" s="87"/>
      <c r="G1251" s="87"/>
    </row>
    <row r="1252" spans="6:7" ht="15.75">
      <c r="F1252" s="87"/>
      <c r="G1252" s="87"/>
    </row>
    <row r="1253" spans="6:7" ht="15.75">
      <c r="F1253" s="87"/>
      <c r="G1253" s="87"/>
    </row>
    <row r="1254" spans="6:7" ht="15.75">
      <c r="F1254" s="87"/>
      <c r="G1254" s="87"/>
    </row>
    <row r="1255" spans="6:7" ht="15.75">
      <c r="F1255" s="87"/>
      <c r="G1255" s="87"/>
    </row>
    <row r="1256" spans="6:7" ht="15.75">
      <c r="F1256" s="87"/>
      <c r="G1256" s="87"/>
    </row>
    <row r="1257" spans="6:7" ht="15.75">
      <c r="F1257" s="87"/>
      <c r="G1257" s="87"/>
    </row>
    <row r="1258" spans="6:7" ht="15.75">
      <c r="F1258" s="87"/>
      <c r="G1258" s="87"/>
    </row>
    <row r="1259" spans="6:7" ht="15.75">
      <c r="F1259" s="87"/>
      <c r="G1259" s="87"/>
    </row>
    <row r="1260" spans="6:7" ht="15.75">
      <c r="F1260" s="87"/>
      <c r="G1260" s="87"/>
    </row>
    <row r="1261" spans="6:7" ht="15.75">
      <c r="F1261" s="87"/>
      <c r="G1261" s="87"/>
    </row>
    <row r="1262" spans="6:7" ht="15.75">
      <c r="F1262" s="87"/>
      <c r="G1262" s="87"/>
    </row>
    <row r="1263" spans="6:7" ht="15.75">
      <c r="F1263" s="87"/>
      <c r="G1263" s="87"/>
    </row>
    <row r="1264" spans="6:7" ht="15.75">
      <c r="F1264" s="87"/>
      <c r="G1264" s="87"/>
    </row>
    <row r="1265" spans="6:7" ht="15.75">
      <c r="F1265" s="87"/>
      <c r="G1265" s="87"/>
    </row>
    <row r="1266" spans="6:7" ht="15.75">
      <c r="F1266" s="87"/>
      <c r="G1266" s="87"/>
    </row>
    <row r="1267" spans="6:7" ht="15.75">
      <c r="F1267" s="87"/>
      <c r="G1267" s="87"/>
    </row>
    <row r="1268" spans="6:7" ht="15.75">
      <c r="F1268" s="87"/>
      <c r="G1268" s="87"/>
    </row>
    <row r="1269" spans="6:7" ht="15.75">
      <c r="F1269" s="87"/>
      <c r="G1269" s="87"/>
    </row>
    <row r="1270" spans="6:7" ht="15.75">
      <c r="F1270" s="87"/>
      <c r="G1270" s="87"/>
    </row>
    <row r="1271" spans="6:7" ht="15.75">
      <c r="F1271" s="87"/>
      <c r="G1271" s="87"/>
    </row>
    <row r="1272" spans="6:7" ht="15.75">
      <c r="F1272" s="87"/>
      <c r="G1272" s="87"/>
    </row>
    <row r="1273" spans="6:7" ht="15.75">
      <c r="F1273" s="87"/>
      <c r="G1273" s="87"/>
    </row>
    <row r="1274" spans="6:7" ht="15.75">
      <c r="F1274" s="87"/>
      <c r="G1274" s="87"/>
    </row>
    <row r="1275" spans="6:7" ht="15.75">
      <c r="F1275" s="87"/>
      <c r="G1275" s="87"/>
    </row>
    <row r="1276" spans="6:7" ht="15.75">
      <c r="F1276" s="87"/>
      <c r="G1276" s="87"/>
    </row>
    <row r="1277" spans="6:7" ht="15.75">
      <c r="F1277" s="87"/>
      <c r="G1277" s="87"/>
    </row>
    <row r="1278" spans="6:7" ht="15.75">
      <c r="F1278" s="87"/>
      <c r="G1278" s="87"/>
    </row>
    <row r="1279" spans="6:7" ht="15.75">
      <c r="F1279" s="87"/>
      <c r="G1279" s="87"/>
    </row>
    <row r="1280" spans="6:7" ht="15.75">
      <c r="F1280" s="87"/>
      <c r="G1280" s="87"/>
    </row>
    <row r="1281" spans="6:7" ht="15.75">
      <c r="F1281" s="87"/>
      <c r="G1281" s="87"/>
    </row>
    <row r="1282" spans="6:7" ht="15.75">
      <c r="F1282" s="87"/>
      <c r="G1282" s="87"/>
    </row>
    <row r="1283" spans="6:7" ht="15.75">
      <c r="F1283" s="87"/>
      <c r="G1283" s="87"/>
    </row>
    <row r="1284" spans="6:7" ht="15.75">
      <c r="F1284" s="87"/>
      <c r="G1284" s="87"/>
    </row>
    <row r="1285" spans="6:7" ht="15.75">
      <c r="F1285" s="87"/>
      <c r="G1285" s="87"/>
    </row>
    <row r="1286" spans="6:7" ht="15.75">
      <c r="F1286" s="87"/>
      <c r="G1286" s="87"/>
    </row>
    <row r="1287" spans="6:7" ht="15.75">
      <c r="F1287" s="87"/>
      <c r="G1287" s="87"/>
    </row>
    <row r="1288" spans="6:7" ht="15.75">
      <c r="F1288" s="87"/>
      <c r="G1288" s="87"/>
    </row>
    <row r="1289" spans="6:7" ht="15.75">
      <c r="F1289" s="87"/>
      <c r="G1289" s="87"/>
    </row>
    <row r="1290" spans="6:7" ht="15.75">
      <c r="F1290" s="87"/>
      <c r="G1290" s="87"/>
    </row>
    <row r="1291" spans="6:7" ht="15.75">
      <c r="F1291" s="87"/>
      <c r="G1291" s="87"/>
    </row>
    <row r="1292" spans="6:7" ht="15.75">
      <c r="F1292" s="87"/>
      <c r="G1292" s="87"/>
    </row>
    <row r="1293" spans="6:7" ht="15.75">
      <c r="F1293" s="87"/>
      <c r="G1293" s="87"/>
    </row>
    <row r="1294" spans="6:7" ht="15.75">
      <c r="F1294" s="87"/>
      <c r="G1294" s="87"/>
    </row>
    <row r="1295" spans="6:7" ht="15.75">
      <c r="F1295" s="87"/>
      <c r="G1295" s="87"/>
    </row>
    <row r="1296" spans="6:7" ht="15.75">
      <c r="F1296" s="87"/>
      <c r="G1296" s="87"/>
    </row>
    <row r="1297" spans="6:7" ht="15.75">
      <c r="F1297" s="87"/>
      <c r="G1297" s="87"/>
    </row>
    <row r="1298" spans="6:7" ht="15.75">
      <c r="F1298" s="87"/>
      <c r="G1298" s="87"/>
    </row>
    <row r="1299" spans="6:7" ht="15.75">
      <c r="F1299" s="87"/>
      <c r="G1299" s="87"/>
    </row>
    <row r="1300" spans="6:7" ht="15.75">
      <c r="F1300" s="87"/>
      <c r="G1300" s="87"/>
    </row>
    <row r="1301" spans="6:7" ht="15.75">
      <c r="F1301" s="87"/>
      <c r="G1301" s="87"/>
    </row>
    <row r="1302" spans="6:7" ht="15.75">
      <c r="F1302" s="87"/>
      <c r="G1302" s="87"/>
    </row>
    <row r="1303" spans="6:7" ht="15.75">
      <c r="F1303" s="87"/>
      <c r="G1303" s="87"/>
    </row>
    <row r="1304" spans="6:7" ht="15.75">
      <c r="F1304" s="87"/>
      <c r="G1304" s="87"/>
    </row>
    <row r="1305" spans="6:7" ht="15.75">
      <c r="F1305" s="87"/>
      <c r="G1305" s="87"/>
    </row>
    <row r="1306" spans="6:7" ht="15.75">
      <c r="F1306" s="87"/>
      <c r="G1306" s="87"/>
    </row>
    <row r="1307" spans="6:7" ht="15.75">
      <c r="F1307" s="87"/>
      <c r="G1307" s="87"/>
    </row>
    <row r="1308" spans="6:7" ht="15.75">
      <c r="F1308" s="87"/>
      <c r="G1308" s="87"/>
    </row>
    <row r="1309" spans="6:7" ht="15.75">
      <c r="F1309" s="87"/>
      <c r="G1309" s="87"/>
    </row>
    <row r="1310" spans="6:7" ht="15.75">
      <c r="F1310" s="87"/>
      <c r="G1310" s="87"/>
    </row>
    <row r="1311" spans="6:7" ht="15.75">
      <c r="F1311" s="87"/>
      <c r="G1311" s="87"/>
    </row>
    <row r="1312" spans="6:7" ht="15.75">
      <c r="F1312" s="87"/>
      <c r="G1312" s="87"/>
    </row>
    <row r="1313" spans="6:7" ht="15.75">
      <c r="F1313" s="87"/>
      <c r="G1313" s="87"/>
    </row>
    <row r="1314" spans="6:7" ht="15.75">
      <c r="F1314" s="87"/>
      <c r="G1314" s="87"/>
    </row>
    <row r="1315" spans="6:7" ht="15.75">
      <c r="F1315" s="87"/>
      <c r="G1315" s="87"/>
    </row>
    <row r="1316" spans="6:7" ht="15.75">
      <c r="F1316" s="87"/>
      <c r="G1316" s="87"/>
    </row>
    <row r="1317" spans="6:7" ht="15.75">
      <c r="F1317" s="87"/>
      <c r="G1317" s="87"/>
    </row>
    <row r="1318" spans="6:7" ht="15.75">
      <c r="F1318" s="87"/>
      <c r="G1318" s="87"/>
    </row>
    <row r="1319" spans="6:7" ht="15.75">
      <c r="F1319" s="87"/>
      <c r="G1319" s="87"/>
    </row>
    <row r="1320" spans="6:7" ht="15.75">
      <c r="F1320" s="87"/>
      <c r="G1320" s="87"/>
    </row>
    <row r="1321" spans="6:7" ht="15.75">
      <c r="F1321" s="87"/>
      <c r="G1321" s="87"/>
    </row>
    <row r="1322" spans="6:7" ht="15.75">
      <c r="F1322" s="87"/>
      <c r="G1322" s="87"/>
    </row>
    <row r="1323" spans="6:7" ht="15.75">
      <c r="F1323" s="87"/>
      <c r="G1323" s="87"/>
    </row>
    <row r="1324" spans="6:7" ht="15.75">
      <c r="F1324" s="87"/>
      <c r="G1324" s="87"/>
    </row>
    <row r="1325" spans="6:7" ht="15.75">
      <c r="F1325" s="87"/>
      <c r="G1325" s="87"/>
    </row>
    <row r="1326" spans="6:7" ht="15.75">
      <c r="F1326" s="87"/>
      <c r="G1326" s="87"/>
    </row>
    <row r="1327" spans="6:7" ht="15.75">
      <c r="F1327" s="87"/>
      <c r="G1327" s="87"/>
    </row>
    <row r="1328" spans="6:7" ht="15.75">
      <c r="F1328" s="87"/>
      <c r="G1328" s="87"/>
    </row>
    <row r="1329" spans="6:7" ht="15.75">
      <c r="F1329" s="87"/>
      <c r="G1329" s="87"/>
    </row>
    <row r="1330" spans="6:7" ht="15.75">
      <c r="F1330" s="87"/>
      <c r="G1330" s="87"/>
    </row>
    <row r="1331" spans="6:7" ht="15.75">
      <c r="F1331" s="87"/>
      <c r="G1331" s="87"/>
    </row>
    <row r="1332" spans="6:7" ht="15.75">
      <c r="F1332" s="87"/>
      <c r="G1332" s="87"/>
    </row>
    <row r="1333" spans="6:7" ht="15.75">
      <c r="F1333" s="87"/>
      <c r="G1333" s="87"/>
    </row>
    <row r="1334" spans="6:7" ht="15.75">
      <c r="F1334" s="87"/>
      <c r="G1334" s="87"/>
    </row>
    <row r="1335" spans="6:7" ht="15.75">
      <c r="F1335" s="87"/>
      <c r="G1335" s="87"/>
    </row>
    <row r="1336" spans="6:7" ht="15.75">
      <c r="F1336" s="87"/>
      <c r="G1336" s="87"/>
    </row>
    <row r="1337" spans="6:7" ht="15.75">
      <c r="F1337" s="87"/>
      <c r="G1337" s="87"/>
    </row>
    <row r="1338" spans="6:7" ht="15.75">
      <c r="F1338" s="87"/>
      <c r="G1338" s="87"/>
    </row>
    <row r="1339" spans="6:7" ht="15.75">
      <c r="F1339" s="87"/>
      <c r="G1339" s="87"/>
    </row>
    <row r="1340" spans="6:7" ht="15.75">
      <c r="F1340" s="87"/>
      <c r="G1340" s="87"/>
    </row>
    <row r="1341" spans="6:7" ht="15.75">
      <c r="F1341" s="87"/>
      <c r="G1341" s="87"/>
    </row>
    <row r="1342" spans="6:7" ht="15.75">
      <c r="F1342" s="87"/>
      <c r="G1342" s="87"/>
    </row>
    <row r="1343" spans="6:7" ht="15.75">
      <c r="F1343" s="87"/>
      <c r="G1343" s="87"/>
    </row>
    <row r="1344" spans="6:7" ht="15.75">
      <c r="F1344" s="87"/>
      <c r="G1344" s="87"/>
    </row>
    <row r="1345" spans="6:7" ht="15.75">
      <c r="F1345" s="87"/>
      <c r="G1345" s="87"/>
    </row>
    <row r="1346" spans="6:7" ht="15.75">
      <c r="F1346" s="87"/>
      <c r="G1346" s="87"/>
    </row>
    <row r="1347" spans="6:7" ht="15.75">
      <c r="F1347" s="87"/>
      <c r="G1347" s="87"/>
    </row>
    <row r="1348" spans="6:7" ht="15.75">
      <c r="F1348" s="87"/>
      <c r="G1348" s="87"/>
    </row>
    <row r="1349" spans="6:7" ht="15.75">
      <c r="F1349" s="87"/>
      <c r="G1349" s="87"/>
    </row>
    <row r="1350" spans="6:7" ht="15.75">
      <c r="F1350" s="87"/>
      <c r="G1350" s="87"/>
    </row>
    <row r="1351" spans="6:7" ht="15.75">
      <c r="F1351" s="87"/>
      <c r="G1351" s="87"/>
    </row>
    <row r="1352" spans="6:7" ht="15.75">
      <c r="F1352" s="87"/>
      <c r="G1352" s="87"/>
    </row>
    <row r="1353" spans="6:7" ht="15.75">
      <c r="F1353" s="87"/>
      <c r="G1353" s="87"/>
    </row>
    <row r="1354" spans="6:7" ht="15.75">
      <c r="F1354" s="87"/>
      <c r="G1354" s="87"/>
    </row>
    <row r="1355" spans="6:7" ht="15.75">
      <c r="F1355" s="87"/>
      <c r="G1355" s="87"/>
    </row>
    <row r="1356" spans="6:7" ht="15.75">
      <c r="F1356" s="87"/>
      <c r="G1356" s="87"/>
    </row>
    <row r="1357" spans="6:7" ht="15.75">
      <c r="F1357" s="87"/>
      <c r="G1357" s="87"/>
    </row>
    <row r="1358" spans="6:7" ht="15.75">
      <c r="F1358" s="87"/>
      <c r="G1358" s="87"/>
    </row>
    <row r="1359" spans="6:7" ht="15.75">
      <c r="F1359" s="87"/>
      <c r="G1359" s="87"/>
    </row>
    <row r="1360" spans="6:7" ht="15.75">
      <c r="F1360" s="87"/>
      <c r="G1360" s="87"/>
    </row>
    <row r="1361" spans="6:7" ht="15.75">
      <c r="F1361" s="87"/>
      <c r="G1361" s="87"/>
    </row>
    <row r="1362" spans="6:7" ht="15.75">
      <c r="F1362" s="87"/>
      <c r="G1362" s="87"/>
    </row>
    <row r="1363" spans="6:7" ht="15.75">
      <c r="F1363" s="87"/>
      <c r="G1363" s="87"/>
    </row>
    <row r="1364" spans="6:7" ht="15.75">
      <c r="F1364" s="87"/>
      <c r="G1364" s="87"/>
    </row>
    <row r="1365" spans="6:7" ht="15.75">
      <c r="F1365" s="87"/>
      <c r="G1365" s="87"/>
    </row>
    <row r="1366" spans="6:7" ht="15.75">
      <c r="F1366" s="87"/>
      <c r="G1366" s="87"/>
    </row>
    <row r="1367" spans="6:7" ht="15.75">
      <c r="F1367" s="87"/>
      <c r="G1367" s="87"/>
    </row>
    <row r="1368" spans="6:7" ht="15.75">
      <c r="F1368" s="87"/>
      <c r="G1368" s="87"/>
    </row>
    <row r="1369" spans="6:7" ht="15.75">
      <c r="F1369" s="87"/>
      <c r="G1369" s="87"/>
    </row>
    <row r="1370" spans="6:7" ht="15.75">
      <c r="F1370" s="87"/>
      <c r="G1370" s="87"/>
    </row>
    <row r="1371" spans="6:7" ht="15.75">
      <c r="F1371" s="87"/>
      <c r="G1371" s="87"/>
    </row>
    <row r="1372" spans="6:7" ht="15.75">
      <c r="F1372" s="87"/>
      <c r="G1372" s="87"/>
    </row>
    <row r="1373" spans="6:7" ht="15.75">
      <c r="F1373" s="87"/>
      <c r="G1373" s="87"/>
    </row>
  </sheetData>
  <sheetProtection selectLockedCells="1"/>
  <mergeCells count="1">
    <mergeCell ref="B12:E12"/>
  </mergeCells>
  <phoneticPr fontId="0" type="noConversion"/>
  <printOptions horizontalCentered="1"/>
  <pageMargins left="0" right="0" top="0.5" bottom="0.25" header="0" footer="0"/>
  <pageSetup scale="62" orientation="portrait" r:id="rId1"/>
  <headerFooter alignWithMargins="0"/>
  <rowBreaks count="1" manualBreakCount="1">
    <brk id="4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99"/>
  <sheetViews>
    <sheetView showGridLines="0" defaultGridColor="0" colorId="22" zoomScale="75" zoomScaleNormal="75" zoomScaleSheetLayoutView="58" workbookViewId="0">
      <selection activeCell="B15" sqref="B15:C15"/>
    </sheetView>
  </sheetViews>
  <sheetFormatPr defaultColWidth="9.77734375" defaultRowHeight="15"/>
  <cols>
    <col min="1" max="1" width="14.77734375" style="89" customWidth="1"/>
    <col min="2" max="2" width="35.77734375" style="89" customWidth="1"/>
    <col min="3" max="8" width="15.77734375" style="89" customWidth="1"/>
    <col min="9" max="16384" width="9.77734375" style="89"/>
  </cols>
  <sheetData>
    <row r="1" spans="1:8" ht="27" customHeight="1">
      <c r="A1" s="15" t="s">
        <v>0</v>
      </c>
      <c r="B1" s="16"/>
      <c r="C1" s="16"/>
      <c r="D1" s="16"/>
      <c r="E1" s="16"/>
      <c r="F1" s="88"/>
      <c r="G1" s="88"/>
      <c r="H1" s="88"/>
    </row>
    <row r="2" spans="1:8" ht="27" customHeight="1">
      <c r="A2" s="15" t="s">
        <v>28</v>
      </c>
      <c r="B2" s="16"/>
      <c r="C2" s="16"/>
      <c r="D2" s="16"/>
      <c r="E2" s="16"/>
      <c r="F2" s="88"/>
      <c r="G2" s="88"/>
      <c r="H2" s="88"/>
    </row>
    <row r="3" spans="1:8" ht="27" customHeight="1">
      <c r="A3" s="15"/>
      <c r="B3" s="16"/>
      <c r="C3" s="16"/>
      <c r="D3" s="16"/>
      <c r="E3" s="16"/>
    </row>
    <row r="4" spans="1:8" ht="27" customHeight="1">
      <c r="A4" s="19" t="s">
        <v>2</v>
      </c>
      <c r="B4" s="77"/>
      <c r="C4" s="90"/>
      <c r="E4" s="23" t="s">
        <v>56</v>
      </c>
      <c r="F4" s="78" t="s">
        <v>111</v>
      </c>
      <c r="G4" s="79"/>
      <c r="H4" s="79"/>
    </row>
    <row r="5" spans="1:8" ht="27" customHeight="1">
      <c r="A5" s="26" t="s">
        <v>45</v>
      </c>
      <c r="B5" s="80"/>
      <c r="C5" s="91"/>
      <c r="E5" s="23" t="s">
        <v>48</v>
      </c>
      <c r="F5" s="24" t="str">
        <f>'Information Page'!B8</f>
        <v>The Cecil J Picard LA 4 Early Childhood Program</v>
      </c>
      <c r="G5" s="25"/>
      <c r="H5" s="25"/>
    </row>
    <row r="6" spans="1:8" ht="27" customHeight="1">
      <c r="A6" s="26" t="s">
        <v>43</v>
      </c>
      <c r="B6" s="80"/>
      <c r="C6" s="91"/>
      <c r="E6" s="23" t="s">
        <v>49</v>
      </c>
      <c r="F6" s="24" t="str">
        <f>'Information Page'!B9</f>
        <v>2013-2014</v>
      </c>
      <c r="G6" s="29"/>
      <c r="H6" s="29"/>
    </row>
    <row r="7" spans="1:8" ht="27" customHeight="1">
      <c r="A7" s="32" t="s">
        <v>3</v>
      </c>
      <c r="B7" s="80"/>
      <c r="C7" s="91"/>
      <c r="E7" s="23" t="s">
        <v>50</v>
      </c>
      <c r="F7" s="24" t="str">
        <f>'Information Page'!B10</f>
        <v>27-14-35-          28-14-36-</v>
      </c>
      <c r="G7" s="25"/>
      <c r="H7" s="25"/>
    </row>
    <row r="8" spans="1:8" ht="27" customHeight="1">
      <c r="A8" s="32" t="s">
        <v>4</v>
      </c>
      <c r="B8" s="124" t="str">
        <f>'Original Budget Summary'!B8</f>
        <v xml:space="preserve">51.12% State            48.88% Federal                     </v>
      </c>
      <c r="C8" s="91"/>
      <c r="E8" s="23" t="s">
        <v>51</v>
      </c>
      <c r="F8" s="24"/>
      <c r="G8" s="29"/>
      <c r="H8" s="29"/>
    </row>
    <row r="9" spans="1:8" ht="27" customHeight="1">
      <c r="A9" s="21"/>
      <c r="B9" s="21"/>
      <c r="E9" s="33" t="s">
        <v>273</v>
      </c>
      <c r="F9" s="24"/>
      <c r="G9" s="34"/>
      <c r="H9" s="34"/>
    </row>
    <row r="10" spans="1:8" ht="27" customHeight="1" thickBot="1">
      <c r="A10" s="26"/>
      <c r="B10" s="26"/>
      <c r="C10" s="26"/>
      <c r="D10" s="23"/>
      <c r="E10" s="26"/>
      <c r="F10" s="26"/>
    </row>
    <row r="11" spans="1:8" ht="16.5" thickTop="1">
      <c r="A11" s="192" t="s">
        <v>5</v>
      </c>
      <c r="B11" s="193"/>
      <c r="C11" s="194" t="s">
        <v>29</v>
      </c>
      <c r="D11" s="194" t="s">
        <v>30</v>
      </c>
      <c r="E11" s="194" t="s">
        <v>31</v>
      </c>
      <c r="F11" s="194" t="s">
        <v>29</v>
      </c>
      <c r="G11" s="194" t="s">
        <v>30</v>
      </c>
      <c r="H11" s="195" t="s">
        <v>31</v>
      </c>
    </row>
    <row r="12" spans="1:8" ht="15.75">
      <c r="A12" s="196"/>
      <c r="B12" s="197"/>
      <c r="C12" s="198" t="s">
        <v>262</v>
      </c>
      <c r="D12" s="198" t="s">
        <v>262</v>
      </c>
      <c r="E12" s="198" t="s">
        <v>262</v>
      </c>
      <c r="F12" s="198" t="s">
        <v>263</v>
      </c>
      <c r="G12" s="198" t="s">
        <v>263</v>
      </c>
      <c r="H12" s="199" t="s">
        <v>263</v>
      </c>
    </row>
    <row r="13" spans="1:8" ht="16.5" thickBot="1">
      <c r="A13" s="200" t="s">
        <v>6</v>
      </c>
      <c r="B13" s="201" t="s">
        <v>7</v>
      </c>
      <c r="C13" s="202" t="s">
        <v>32</v>
      </c>
      <c r="D13" s="202" t="s">
        <v>33</v>
      </c>
      <c r="E13" s="202" t="s">
        <v>32</v>
      </c>
      <c r="F13" s="202" t="s">
        <v>32</v>
      </c>
      <c r="G13" s="202" t="s">
        <v>33</v>
      </c>
      <c r="H13" s="203" t="s">
        <v>32</v>
      </c>
    </row>
    <row r="14" spans="1:8" ht="41.25" customHeight="1">
      <c r="A14" s="178" t="s">
        <v>9</v>
      </c>
      <c r="B14" s="179" t="s">
        <v>10</v>
      </c>
      <c r="C14" s="180">
        <f>'Budget Revision #1'!E14</f>
        <v>0</v>
      </c>
      <c r="D14" s="180">
        <f>'Budget Revision #2 Detail'!F61</f>
        <v>0</v>
      </c>
      <c r="E14" s="180">
        <f t="shared" ref="E14:E19" si="0">C14+D14</f>
        <v>0</v>
      </c>
      <c r="F14" s="180">
        <f>'Budget Revision #1'!H14</f>
        <v>0</v>
      </c>
      <c r="G14" s="180">
        <f>'Budget Revision #2 Detail'!G61</f>
        <v>0</v>
      </c>
      <c r="H14" s="181">
        <f t="shared" ref="H14:H19" si="1">F14+G14</f>
        <v>0</v>
      </c>
    </row>
    <row r="15" spans="1:8" ht="41.25" customHeight="1">
      <c r="A15" s="182" t="s">
        <v>11</v>
      </c>
      <c r="B15" s="151" t="s">
        <v>12</v>
      </c>
      <c r="C15" s="183">
        <f>'Budget Revision #1'!E15</f>
        <v>0</v>
      </c>
      <c r="D15" s="183">
        <f>'Budget Revision #2 Detail'!F113</f>
        <v>0</v>
      </c>
      <c r="E15" s="183">
        <f t="shared" si="0"/>
        <v>0</v>
      </c>
      <c r="F15" s="183">
        <f>'Budget Revision #1'!H15</f>
        <v>0</v>
      </c>
      <c r="G15" s="183">
        <f>'Budget Revision #2 Detail'!G113</f>
        <v>0</v>
      </c>
      <c r="H15" s="184">
        <f t="shared" si="1"/>
        <v>0</v>
      </c>
    </row>
    <row r="16" spans="1:8" ht="41.25" customHeight="1">
      <c r="A16" s="182" t="s">
        <v>13</v>
      </c>
      <c r="B16" s="151" t="s">
        <v>14</v>
      </c>
      <c r="C16" s="183">
        <f>'Budget Revision #1'!E16</f>
        <v>0</v>
      </c>
      <c r="D16" s="183">
        <f>'Budget Revision #2 Detail'!F126</f>
        <v>0</v>
      </c>
      <c r="E16" s="183">
        <f t="shared" si="0"/>
        <v>0</v>
      </c>
      <c r="F16" s="183">
        <f>'Budget Revision #1'!H16</f>
        <v>0</v>
      </c>
      <c r="G16" s="183">
        <f>'Budget Revision #2 Detail'!G126</f>
        <v>0</v>
      </c>
      <c r="H16" s="184">
        <f t="shared" si="1"/>
        <v>0</v>
      </c>
    </row>
    <row r="17" spans="1:12" ht="41.25" customHeight="1">
      <c r="A17" s="182" t="s">
        <v>15</v>
      </c>
      <c r="B17" s="151" t="s">
        <v>16</v>
      </c>
      <c r="C17" s="183">
        <f>'Budget Revision #1'!E17</f>
        <v>0</v>
      </c>
      <c r="D17" s="183">
        <f>'Budget Revision #2 Detail'!F142</f>
        <v>0</v>
      </c>
      <c r="E17" s="183">
        <f t="shared" si="0"/>
        <v>0</v>
      </c>
      <c r="F17" s="183">
        <f>'Budget Revision #1'!H17</f>
        <v>0</v>
      </c>
      <c r="G17" s="183">
        <f>'Budget Revision #2 Detail'!G142</f>
        <v>0</v>
      </c>
      <c r="H17" s="184">
        <f t="shared" si="1"/>
        <v>0</v>
      </c>
    </row>
    <row r="18" spans="1:12" ht="41.25" customHeight="1">
      <c r="A18" s="182" t="s">
        <v>17</v>
      </c>
      <c r="B18" s="151" t="s">
        <v>18</v>
      </c>
      <c r="C18" s="183">
        <f>'Budget Revision #1'!E18</f>
        <v>0</v>
      </c>
      <c r="D18" s="183">
        <f>'Budget Revision #2 Detail'!F173</f>
        <v>0</v>
      </c>
      <c r="E18" s="183">
        <f t="shared" si="0"/>
        <v>0</v>
      </c>
      <c r="F18" s="183">
        <f>'Budget Revision #1'!H18</f>
        <v>0</v>
      </c>
      <c r="G18" s="183">
        <f>'Budget Revision #2 Detail'!G173</f>
        <v>0</v>
      </c>
      <c r="H18" s="184">
        <f t="shared" si="1"/>
        <v>0</v>
      </c>
    </row>
    <row r="19" spans="1:12" ht="41.25" customHeight="1">
      <c r="A19" s="182" t="s">
        <v>19</v>
      </c>
      <c r="B19" s="151" t="s">
        <v>20</v>
      </c>
      <c r="C19" s="183">
        <f>'Budget Revision #1'!E19</f>
        <v>0</v>
      </c>
      <c r="D19" s="183">
        <f>'Budget Revision #2 Detail'!F194</f>
        <v>0</v>
      </c>
      <c r="E19" s="183">
        <f t="shared" si="0"/>
        <v>0</v>
      </c>
      <c r="F19" s="183">
        <f>'Budget Revision #1'!H19</f>
        <v>0</v>
      </c>
      <c r="G19" s="183">
        <f>'Budget Revision #2 Detail'!G194</f>
        <v>0</v>
      </c>
      <c r="H19" s="184">
        <f t="shared" si="1"/>
        <v>0</v>
      </c>
    </row>
    <row r="20" spans="1:12" ht="41.25" customHeight="1">
      <c r="A20" s="185"/>
      <c r="B20" s="186" t="s">
        <v>21</v>
      </c>
      <c r="C20" s="187">
        <f>SUM(C14:C19)</f>
        <v>0</v>
      </c>
      <c r="D20" s="188">
        <f t="shared" ref="D20:H20" si="2">SUM(D14:D19)</f>
        <v>0</v>
      </c>
      <c r="E20" s="187">
        <f t="shared" si="2"/>
        <v>0</v>
      </c>
      <c r="F20" s="187">
        <f t="shared" si="2"/>
        <v>0</v>
      </c>
      <c r="G20" s="188">
        <f t="shared" si="2"/>
        <v>0</v>
      </c>
      <c r="H20" s="189">
        <f t="shared" si="2"/>
        <v>0</v>
      </c>
    </row>
    <row r="21" spans="1:12" ht="41.25" customHeight="1">
      <c r="A21" s="190"/>
      <c r="B21" s="151" t="s">
        <v>106</v>
      </c>
      <c r="C21" s="183">
        <f>'Budget Revision #1'!E21</f>
        <v>0</v>
      </c>
      <c r="D21" s="191">
        <v>0</v>
      </c>
      <c r="E21" s="183">
        <f>C21+D21</f>
        <v>0</v>
      </c>
      <c r="F21" s="183">
        <f>'Budget Revision #1'!H21</f>
        <v>0</v>
      </c>
      <c r="G21" s="191">
        <f>'Budget Revision #2 Detail'!G224</f>
        <v>0</v>
      </c>
      <c r="H21" s="184">
        <f t="shared" ref="H21:H23" si="3">F21+G21</f>
        <v>0</v>
      </c>
    </row>
    <row r="22" spans="1:12" ht="41.25" customHeight="1">
      <c r="A22" s="182" t="s">
        <v>22</v>
      </c>
      <c r="B22" s="151" t="s">
        <v>23</v>
      </c>
      <c r="C22" s="183">
        <f>'Budget Revision #1'!E22</f>
        <v>0</v>
      </c>
      <c r="D22" s="183">
        <f>'Budget Revision #2 Detail'!F207</f>
        <v>0</v>
      </c>
      <c r="E22" s="183">
        <f t="shared" ref="E22:E23" si="4">C22+D22</f>
        <v>0</v>
      </c>
      <c r="F22" s="183">
        <f>'Budget Revision #1'!H22</f>
        <v>0</v>
      </c>
      <c r="G22" s="183">
        <f>'Budget Revision #2 Detail'!G207</f>
        <v>0</v>
      </c>
      <c r="H22" s="184">
        <f t="shared" si="3"/>
        <v>0</v>
      </c>
    </row>
    <row r="23" spans="1:12" ht="41.25" customHeight="1" thickBot="1">
      <c r="A23" s="209">
        <v>800</v>
      </c>
      <c r="B23" s="210" t="s">
        <v>25</v>
      </c>
      <c r="C23" s="211">
        <f>'Budget Revision #1'!E23</f>
        <v>0</v>
      </c>
      <c r="D23" s="211">
        <f>'Budget Revision #2 Detail'!F215</f>
        <v>0</v>
      </c>
      <c r="E23" s="211">
        <f t="shared" si="4"/>
        <v>0</v>
      </c>
      <c r="F23" s="211">
        <f>'Budget Revision #1'!H23</f>
        <v>0</v>
      </c>
      <c r="G23" s="211">
        <f>'Budget Revision #2 Detail'!G215</f>
        <v>0</v>
      </c>
      <c r="H23" s="212">
        <f t="shared" si="3"/>
        <v>0</v>
      </c>
    </row>
    <row r="24" spans="1:12" ht="41.25" customHeight="1" thickBot="1">
      <c r="A24" s="204"/>
      <c r="B24" s="205" t="s">
        <v>44</v>
      </c>
      <c r="C24" s="206">
        <f>SUM(C20:C23)</f>
        <v>0</v>
      </c>
      <c r="D24" s="207">
        <f t="shared" ref="D24:H24" si="5">SUM(D20:D23)</f>
        <v>0</v>
      </c>
      <c r="E24" s="207">
        <f t="shared" si="5"/>
        <v>0</v>
      </c>
      <c r="F24" s="207">
        <f t="shared" si="5"/>
        <v>0</v>
      </c>
      <c r="G24" s="207">
        <f t="shared" si="5"/>
        <v>0</v>
      </c>
      <c r="H24" s="208">
        <f t="shared" si="5"/>
        <v>0</v>
      </c>
    </row>
    <row r="25" spans="1:12" ht="40.5" customHeight="1" thickTop="1">
      <c r="A25" s="92"/>
      <c r="B25" s="26"/>
      <c r="C25" s="26"/>
      <c r="D25" s="26"/>
      <c r="E25" s="26"/>
    </row>
    <row r="26" spans="1:12" ht="40.5" customHeight="1">
      <c r="A26" s="53" t="s">
        <v>26</v>
      </c>
      <c r="B26" s="52"/>
      <c r="E26" s="53" t="s">
        <v>27</v>
      </c>
      <c r="F26" s="26"/>
      <c r="G26" s="26"/>
    </row>
    <row r="27" spans="1:12" ht="40.5" customHeight="1">
      <c r="A27" s="55"/>
      <c r="B27" s="50"/>
      <c r="E27" s="93"/>
      <c r="F27" s="93"/>
      <c r="G27" s="94"/>
    </row>
    <row r="28" spans="1:12" ht="40.5" customHeight="1">
      <c r="A28" s="50"/>
      <c r="B28" s="59"/>
      <c r="E28" s="60" t="s">
        <v>53</v>
      </c>
      <c r="F28" s="50"/>
      <c r="G28" s="50"/>
    </row>
    <row r="29" spans="1:12" ht="40.5" customHeight="1">
      <c r="A29" s="93"/>
      <c r="B29" s="93"/>
      <c r="E29" s="93"/>
      <c r="F29" s="93"/>
      <c r="G29" s="94"/>
    </row>
    <row r="30" spans="1:12" s="95" customFormat="1" ht="40.5" customHeight="1" thickBot="1">
      <c r="A30" s="60" t="s">
        <v>46</v>
      </c>
      <c r="B30" s="60"/>
      <c r="E30" s="60" t="s">
        <v>52</v>
      </c>
      <c r="F30" s="60"/>
      <c r="G30" s="60"/>
    </row>
    <row r="31" spans="1:12" ht="20.100000000000001" customHeight="1" thickTop="1">
      <c r="A31" s="50"/>
      <c r="B31" s="50"/>
      <c r="E31" s="420" t="s">
        <v>274</v>
      </c>
      <c r="F31" s="421"/>
      <c r="G31" s="422"/>
      <c r="H31" s="96"/>
      <c r="I31" s="96"/>
      <c r="J31" s="96"/>
      <c r="K31" s="96"/>
      <c r="L31" s="96"/>
    </row>
    <row r="32" spans="1:12" ht="15.95" customHeight="1">
      <c r="A32" s="50"/>
      <c r="B32" s="50"/>
      <c r="E32" s="65"/>
      <c r="F32" s="66"/>
      <c r="G32" s="67"/>
      <c r="H32" s="96"/>
      <c r="I32" s="96"/>
      <c r="J32" s="96"/>
      <c r="K32" s="96"/>
      <c r="L32" s="96"/>
    </row>
    <row r="33" spans="1:14" ht="15.95" customHeight="1">
      <c r="A33" s="50"/>
      <c r="B33" s="50"/>
      <c r="E33" s="417" t="s">
        <v>275</v>
      </c>
      <c r="F33" s="418"/>
      <c r="G33" s="419"/>
      <c r="H33" s="96"/>
      <c r="I33" s="96"/>
      <c r="J33" s="96"/>
      <c r="K33" s="96"/>
      <c r="L33" s="96"/>
    </row>
    <row r="34" spans="1:14" ht="15.95" customHeight="1">
      <c r="A34" s="26"/>
      <c r="B34" s="26"/>
      <c r="E34" s="65"/>
      <c r="F34" s="66"/>
      <c r="G34" s="67"/>
    </row>
    <row r="35" spans="1:14" ht="15.95" customHeight="1">
      <c r="A35" s="26"/>
      <c r="B35" s="26"/>
      <c r="E35" s="65"/>
      <c r="F35" s="66"/>
      <c r="G35" s="67"/>
      <c r="H35" s="96"/>
      <c r="I35" s="96"/>
      <c r="J35" s="96"/>
      <c r="K35" s="96"/>
      <c r="L35" s="96"/>
      <c r="M35" s="96"/>
      <c r="N35" s="96"/>
    </row>
    <row r="36" spans="1:14" ht="15.95" customHeight="1" thickBot="1">
      <c r="A36" s="26"/>
      <c r="B36" s="26"/>
      <c r="E36" s="71"/>
      <c r="F36" s="72"/>
      <c r="G36" s="73"/>
      <c r="H36" s="96"/>
      <c r="I36" s="96"/>
      <c r="J36" s="96"/>
      <c r="K36" s="96"/>
      <c r="L36" s="96"/>
      <c r="M36" s="96"/>
      <c r="N36" s="96"/>
    </row>
    <row r="37" spans="1:14" ht="15.95" customHeight="1" thickTop="1">
      <c r="A37" s="26"/>
      <c r="B37" s="26"/>
      <c r="C37" s="123"/>
      <c r="D37" s="123"/>
      <c r="E37" s="123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20.100000000000001" customHeight="1">
      <c r="A38" s="26"/>
      <c r="C38" s="26"/>
      <c r="D38" s="97"/>
      <c r="E38" s="98"/>
      <c r="F38" s="96"/>
      <c r="G38" s="96"/>
      <c r="H38" s="96"/>
      <c r="I38" s="96"/>
      <c r="J38" s="96"/>
      <c r="K38" s="96"/>
      <c r="L38" s="96"/>
      <c r="M38" s="96"/>
      <c r="N38" s="96"/>
    </row>
    <row r="39" spans="1:14"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1:14"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1:14"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14">
      <c r="C42" s="99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</row>
    <row r="43" spans="1:14"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</row>
    <row r="44" spans="1:14"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1:14"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1:14"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7" spans="1:14"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</row>
    <row r="48" spans="1:14"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4:14"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4:14"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4:14"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4:14"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</row>
    <row r="53" spans="4:14"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4:14"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</row>
    <row r="55" spans="4:14"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</row>
    <row r="56" spans="4:14"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4:14"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</row>
    <row r="58" spans="4:14"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4:14"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</row>
    <row r="60" spans="4:14"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4:14"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4:14"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</row>
    <row r="63" spans="4:14"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  <row r="64" spans="4:14"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</row>
    <row r="65" spans="4:14"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</row>
    <row r="66" spans="4:14"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4:14"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4:14"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4:14"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</row>
    <row r="70" spans="4:14"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</row>
    <row r="71" spans="4:14"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</row>
    <row r="72" spans="4:14"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</row>
    <row r="73" spans="4:14"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</row>
    <row r="74" spans="4:14"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</row>
    <row r="75" spans="4:14"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</row>
    <row r="76" spans="4:14"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spans="4:14"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</row>
    <row r="78" spans="4:14"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</row>
    <row r="79" spans="4:14"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</row>
    <row r="80" spans="4:14"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</row>
    <row r="81" spans="4:14"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</row>
    <row r="82" spans="4:14"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</row>
    <row r="83" spans="4:14"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</row>
    <row r="84" spans="4:14"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</row>
    <row r="85" spans="4:14"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4:14"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4:14"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4:14"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4:14"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</row>
    <row r="90" spans="4:14"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</row>
    <row r="91" spans="4:14"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4:14"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</row>
    <row r="93" spans="4:14"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</row>
    <row r="94" spans="4:14"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</row>
    <row r="95" spans="4:14"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</row>
    <row r="96" spans="4:14"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</row>
    <row r="97" spans="4:14"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</row>
    <row r="98" spans="4:14"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4:14"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</row>
  </sheetData>
  <sheetProtection selectLockedCells="1"/>
  <mergeCells count="2">
    <mergeCell ref="E31:G31"/>
    <mergeCell ref="E33:G33"/>
  </mergeCells>
  <hyperlinks>
    <hyperlink ref="E33" r:id="rId1"/>
  </hyperlinks>
  <printOptions horizontalCentered="1"/>
  <pageMargins left="0" right="0" top="0.5" bottom="0.25" header="0" footer="0"/>
  <pageSetup scale="55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373"/>
  <sheetViews>
    <sheetView showGridLines="0" defaultGridColor="0" view="pageBreakPreview" colorId="22" zoomScale="60" zoomScaleNormal="75" workbookViewId="0">
      <selection activeCell="B15" sqref="B15:C15"/>
    </sheetView>
  </sheetViews>
  <sheetFormatPr defaultColWidth="11.44140625" defaultRowHeight="15"/>
  <cols>
    <col min="1" max="1" width="14.77734375" style="22" customWidth="1"/>
    <col min="2" max="2" width="26.77734375" style="22" customWidth="1"/>
    <col min="3" max="3" width="14.77734375" style="22" customWidth="1"/>
    <col min="4" max="4" width="18.77734375" style="22" customWidth="1"/>
    <col min="5" max="5" width="22.77734375" style="22" customWidth="1"/>
    <col min="6" max="7" width="20.77734375" style="22" customWidth="1"/>
    <col min="8" max="16384" width="11.44140625" style="22"/>
  </cols>
  <sheetData>
    <row r="1" spans="1:7" ht="20.100000000000001" customHeight="1">
      <c r="A1" s="15" t="s">
        <v>0</v>
      </c>
      <c r="B1" s="16"/>
      <c r="C1" s="16"/>
      <c r="D1" s="16"/>
      <c r="E1" s="16"/>
      <c r="F1" s="16"/>
      <c r="G1" s="16"/>
    </row>
    <row r="2" spans="1:7" ht="20.100000000000001" customHeight="1">
      <c r="A2" s="15" t="s">
        <v>212</v>
      </c>
      <c r="B2" s="16"/>
      <c r="C2" s="16"/>
      <c r="D2" s="16"/>
      <c r="E2" s="16"/>
      <c r="F2" s="16"/>
      <c r="G2" s="16"/>
    </row>
    <row r="3" spans="1:7" ht="20.100000000000001" customHeight="1">
      <c r="A3" s="18"/>
      <c r="B3" s="16"/>
      <c r="C3" s="16"/>
      <c r="D3" s="16"/>
      <c r="E3" s="16"/>
      <c r="F3" s="16"/>
      <c r="G3" s="16"/>
    </row>
    <row r="4" spans="1:7" ht="30" customHeight="1">
      <c r="A4" s="19" t="s">
        <v>2</v>
      </c>
      <c r="B4" s="20">
        <f xml:space="preserve"> 'Information Page'!B1</f>
        <v>0</v>
      </c>
      <c r="C4" s="100"/>
      <c r="E4" s="23" t="s">
        <v>56</v>
      </c>
      <c r="F4" s="78" t="s">
        <v>111</v>
      </c>
      <c r="G4" s="79"/>
    </row>
    <row r="5" spans="1:7" ht="20.100000000000001" customHeight="1">
      <c r="A5" s="26" t="s">
        <v>45</v>
      </c>
      <c r="B5" s="27">
        <f xml:space="preserve"> 'Information Page'!B2</f>
        <v>0</v>
      </c>
      <c r="C5" s="28"/>
      <c r="E5" s="23" t="s">
        <v>48</v>
      </c>
      <c r="F5" s="24" t="str">
        <f>'Information Page'!B8</f>
        <v>The Cecil J Picard LA 4 Early Childhood Program</v>
      </c>
      <c r="G5" s="25"/>
    </row>
    <row r="6" spans="1:7" s="47" customFormat="1" ht="20.100000000000001" customHeight="1">
      <c r="A6" s="26" t="s">
        <v>43</v>
      </c>
      <c r="B6" s="27">
        <f xml:space="preserve"> 'Information Page'!B3</f>
        <v>0</v>
      </c>
      <c r="C6" s="30"/>
      <c r="E6" s="23" t="s">
        <v>49</v>
      </c>
      <c r="F6" s="24" t="str">
        <f>'Information Page'!B9</f>
        <v>2013-2014</v>
      </c>
      <c r="G6" s="29"/>
    </row>
    <row r="7" spans="1:7" s="47" customFormat="1" ht="20.100000000000001" customHeight="1">
      <c r="A7" s="32" t="s">
        <v>3</v>
      </c>
      <c r="B7" s="27">
        <f xml:space="preserve"> 'Information Page'!B4</f>
        <v>0</v>
      </c>
      <c r="C7" s="30"/>
      <c r="E7" s="23" t="s">
        <v>50</v>
      </c>
      <c r="F7" s="24" t="str">
        <f>'Information Page'!B10</f>
        <v>27-14-35-          28-14-36-</v>
      </c>
      <c r="G7" s="25"/>
    </row>
    <row r="8" spans="1:7" s="47" customFormat="1" ht="20.100000000000001" customHeight="1">
      <c r="A8" s="32" t="s">
        <v>4</v>
      </c>
      <c r="B8" s="125" t="str">
        <f>'Information Page'!B5</f>
        <v xml:space="preserve">51.12% State            48.88% Federal                     </v>
      </c>
      <c r="C8" s="30"/>
      <c r="E8" s="23" t="s">
        <v>51</v>
      </c>
      <c r="F8" s="24">
        <f>'Information Page'!B11</f>
        <v>0</v>
      </c>
      <c r="G8" s="29"/>
    </row>
    <row r="9" spans="1:7" ht="20.100000000000001" customHeight="1">
      <c r="A9" s="26"/>
      <c r="B9" s="26"/>
      <c r="C9" s="26"/>
      <c r="E9" s="33" t="s">
        <v>273</v>
      </c>
      <c r="F9" s="24">
        <f>'Information Page'!B12</f>
        <v>0</v>
      </c>
      <c r="G9" s="34">
        <f>'Information Page'!D12</f>
        <v>0</v>
      </c>
    </row>
    <row r="10" spans="1:7" ht="20.100000000000001" customHeight="1" thickBot="1">
      <c r="A10" s="35"/>
      <c r="B10" s="35"/>
      <c r="C10" s="35"/>
      <c r="D10" s="35"/>
      <c r="E10" s="35"/>
      <c r="F10" s="35"/>
      <c r="G10" s="26"/>
    </row>
    <row r="11" spans="1:7" ht="20.100000000000001" customHeight="1" thickTop="1">
      <c r="A11" s="338" t="s">
        <v>5</v>
      </c>
      <c r="B11" s="340"/>
      <c r="C11" s="36"/>
      <c r="D11" s="36"/>
      <c r="E11" s="341"/>
      <c r="F11" s="37" t="s">
        <v>213</v>
      </c>
      <c r="G11" s="81" t="s">
        <v>213</v>
      </c>
    </row>
    <row r="12" spans="1:7" ht="20.100000000000001" customHeight="1" thickBot="1">
      <c r="A12" s="339" t="s">
        <v>6</v>
      </c>
      <c r="B12" s="426" t="s">
        <v>7</v>
      </c>
      <c r="C12" s="427"/>
      <c r="D12" s="427"/>
      <c r="E12" s="428"/>
      <c r="F12" s="213" t="s">
        <v>268</v>
      </c>
      <c r="G12" s="214" t="s">
        <v>269</v>
      </c>
    </row>
    <row r="13" spans="1:7" s="101" customFormat="1" ht="30" customHeight="1">
      <c r="A13" s="226" t="s">
        <v>9</v>
      </c>
      <c r="B13" s="250" t="s">
        <v>59</v>
      </c>
      <c r="C13" s="251"/>
      <c r="D13" s="252"/>
      <c r="E13" s="253"/>
      <c r="F13" s="234"/>
      <c r="G13" s="215"/>
    </row>
    <row r="14" spans="1:7" ht="24.95" customHeight="1">
      <c r="A14" s="227"/>
      <c r="B14" s="254" t="s">
        <v>236</v>
      </c>
      <c r="C14" s="255"/>
      <c r="D14" s="256"/>
      <c r="E14" s="257"/>
      <c r="F14" s="235"/>
      <c r="G14" s="216"/>
    </row>
    <row r="15" spans="1:7" ht="24.95" customHeight="1">
      <c r="A15" s="227"/>
      <c r="B15" s="254" t="s">
        <v>237</v>
      </c>
      <c r="C15" s="255"/>
      <c r="D15" s="256"/>
      <c r="E15" s="257"/>
      <c r="F15" s="235"/>
      <c r="G15" s="216"/>
    </row>
    <row r="16" spans="1:7" ht="24.95" customHeight="1">
      <c r="A16" s="227"/>
      <c r="B16" s="254" t="s">
        <v>238</v>
      </c>
      <c r="C16" s="255"/>
      <c r="D16" s="256"/>
      <c r="E16" s="257"/>
      <c r="F16" s="235"/>
      <c r="G16" s="216"/>
    </row>
    <row r="17" spans="1:7" ht="24.95" customHeight="1">
      <c r="A17" s="227"/>
      <c r="B17" s="254" t="s">
        <v>239</v>
      </c>
      <c r="C17" s="255"/>
      <c r="D17" s="256"/>
      <c r="E17" s="257"/>
      <c r="F17" s="235"/>
      <c r="G17" s="216"/>
    </row>
    <row r="18" spans="1:7" ht="24.95" customHeight="1">
      <c r="A18" s="227"/>
      <c r="B18" s="254"/>
      <c r="C18" s="255"/>
      <c r="D18" s="256"/>
      <c r="E18" s="257"/>
      <c r="F18" s="235"/>
      <c r="G18" s="216"/>
    </row>
    <row r="19" spans="1:7" s="17" customFormat="1" ht="24.95" customHeight="1">
      <c r="A19" s="227"/>
      <c r="B19" s="254" t="s">
        <v>60</v>
      </c>
      <c r="C19" s="255"/>
      <c r="D19" s="256"/>
      <c r="E19" s="257"/>
      <c r="F19" s="236"/>
      <c r="G19" s="216"/>
    </row>
    <row r="20" spans="1:7" s="17" customFormat="1" ht="24.95" customHeight="1">
      <c r="A20" s="227"/>
      <c r="B20" s="254" t="s">
        <v>34</v>
      </c>
      <c r="C20" s="255"/>
      <c r="D20" s="256"/>
      <c r="E20" s="257"/>
      <c r="F20" s="236"/>
      <c r="G20" s="216"/>
    </row>
    <row r="21" spans="1:7" s="17" customFormat="1" ht="24.95" customHeight="1">
      <c r="A21" s="227"/>
      <c r="B21" s="254"/>
      <c r="C21" s="255"/>
      <c r="D21" s="256"/>
      <c r="E21" s="257"/>
      <c r="F21" s="236"/>
      <c r="G21" s="216"/>
    </row>
    <row r="22" spans="1:7" s="17" customFormat="1" ht="24.95" customHeight="1">
      <c r="A22" s="227"/>
      <c r="B22" s="254"/>
      <c r="C22" s="255"/>
      <c r="D22" s="256"/>
      <c r="E22" s="257"/>
      <c r="F22" s="236"/>
      <c r="G22" s="216"/>
    </row>
    <row r="23" spans="1:7" s="17" customFormat="1" ht="24.95" customHeight="1">
      <c r="A23" s="227"/>
      <c r="B23" s="258"/>
      <c r="C23" s="259"/>
      <c r="D23" s="260"/>
      <c r="E23" s="261"/>
      <c r="F23" s="236"/>
      <c r="G23" s="216"/>
    </row>
    <row r="24" spans="1:7" s="17" customFormat="1" ht="24.95" customHeight="1">
      <c r="A24" s="227"/>
      <c r="B24" s="254" t="s">
        <v>61</v>
      </c>
      <c r="C24" s="255"/>
      <c r="D24" s="256"/>
      <c r="E24" s="257"/>
      <c r="F24" s="236"/>
      <c r="G24" s="216"/>
    </row>
    <row r="25" spans="1:7" s="17" customFormat="1" ht="24.95" customHeight="1">
      <c r="A25" s="227"/>
      <c r="B25" s="258"/>
      <c r="C25" s="259"/>
      <c r="D25" s="260"/>
      <c r="E25" s="261"/>
      <c r="F25" s="236"/>
      <c r="G25" s="216"/>
    </row>
    <row r="26" spans="1:7" s="17" customFormat="1" ht="24.95" customHeight="1">
      <c r="A26" s="227"/>
      <c r="B26" s="258"/>
      <c r="C26" s="259"/>
      <c r="D26" s="260"/>
      <c r="E26" s="261"/>
      <c r="F26" s="236"/>
      <c r="G26" s="216"/>
    </row>
    <row r="27" spans="1:7" s="17" customFormat="1" ht="24.95" customHeight="1">
      <c r="A27" s="227"/>
      <c r="B27" s="258"/>
      <c r="C27" s="259"/>
      <c r="D27" s="260"/>
      <c r="E27" s="261"/>
      <c r="F27" s="236"/>
      <c r="G27" s="216"/>
    </row>
    <row r="28" spans="1:7" s="17" customFormat="1" ht="24.95" customHeight="1">
      <c r="A28" s="227"/>
      <c r="B28" s="258"/>
      <c r="C28" s="259"/>
      <c r="D28" s="260"/>
      <c r="E28" s="261"/>
      <c r="F28" s="236"/>
      <c r="G28" s="216"/>
    </row>
    <row r="29" spans="1:7" s="17" customFormat="1" ht="24.95" customHeight="1">
      <c r="A29" s="227"/>
      <c r="B29" s="258"/>
      <c r="C29" s="259"/>
      <c r="D29" s="260"/>
      <c r="E29" s="261"/>
      <c r="F29" s="236"/>
      <c r="G29" s="216"/>
    </row>
    <row r="30" spans="1:7" s="17" customFormat="1" ht="24.95" customHeight="1">
      <c r="A30" s="227"/>
      <c r="B30" s="254" t="s">
        <v>62</v>
      </c>
      <c r="C30" s="255"/>
      <c r="D30" s="256"/>
      <c r="E30" s="257"/>
      <c r="F30" s="236"/>
      <c r="G30" s="216"/>
    </row>
    <row r="31" spans="1:7" s="17" customFormat="1" ht="24.95" customHeight="1">
      <c r="A31" s="227"/>
      <c r="B31" s="258"/>
      <c r="C31" s="259"/>
      <c r="D31" s="260"/>
      <c r="E31" s="261"/>
      <c r="F31" s="236"/>
      <c r="G31" s="216"/>
    </row>
    <row r="32" spans="1:7" s="17" customFormat="1" ht="24.95" customHeight="1">
      <c r="A32" s="227"/>
      <c r="B32" s="258"/>
      <c r="C32" s="259"/>
      <c r="D32" s="260"/>
      <c r="E32" s="261"/>
      <c r="F32" s="236"/>
      <c r="G32" s="216"/>
    </row>
    <row r="33" spans="1:7" s="17" customFormat="1" ht="24.95" customHeight="1">
      <c r="A33" s="227"/>
      <c r="B33" s="258"/>
      <c r="C33" s="259"/>
      <c r="D33" s="260"/>
      <c r="E33" s="261"/>
      <c r="F33" s="236"/>
      <c r="G33" s="216"/>
    </row>
    <row r="34" spans="1:7" s="17" customFormat="1" ht="24.95" customHeight="1">
      <c r="A34" s="227"/>
      <c r="B34" s="258"/>
      <c r="C34" s="259"/>
      <c r="D34" s="260"/>
      <c r="E34" s="261"/>
      <c r="F34" s="236"/>
      <c r="G34" s="216"/>
    </row>
    <row r="35" spans="1:7" s="17" customFormat="1" ht="24.95" customHeight="1">
      <c r="A35" s="227"/>
      <c r="B35" s="254" t="s">
        <v>63</v>
      </c>
      <c r="C35" s="255"/>
      <c r="D35" s="256"/>
      <c r="E35" s="257"/>
      <c r="F35" s="236"/>
      <c r="G35" s="216"/>
    </row>
    <row r="36" spans="1:7" s="17" customFormat="1" ht="24.95" customHeight="1">
      <c r="A36" s="227"/>
      <c r="B36" s="258"/>
      <c r="C36" s="259"/>
      <c r="D36" s="260"/>
      <c r="E36" s="261"/>
      <c r="F36" s="236"/>
      <c r="G36" s="216"/>
    </row>
    <row r="37" spans="1:7" s="17" customFormat="1" ht="24.95" customHeight="1">
      <c r="A37" s="227"/>
      <c r="B37" s="258"/>
      <c r="C37" s="259"/>
      <c r="D37" s="260"/>
      <c r="E37" s="261"/>
      <c r="F37" s="236"/>
      <c r="G37" s="216"/>
    </row>
    <row r="38" spans="1:7" s="17" customFormat="1" ht="24.95" customHeight="1">
      <c r="A38" s="227"/>
      <c r="B38" s="258"/>
      <c r="C38" s="259"/>
      <c r="D38" s="260"/>
      <c r="E38" s="261"/>
      <c r="F38" s="236"/>
      <c r="G38" s="216"/>
    </row>
    <row r="39" spans="1:7" s="17" customFormat="1" ht="24.95" customHeight="1">
      <c r="A39" s="227"/>
      <c r="B39" s="258"/>
      <c r="C39" s="259"/>
      <c r="D39" s="260"/>
      <c r="E39" s="261"/>
      <c r="F39" s="236"/>
      <c r="G39" s="216"/>
    </row>
    <row r="40" spans="1:7" s="17" customFormat="1" ht="24.95" customHeight="1">
      <c r="A40" s="227"/>
      <c r="B40" s="258"/>
      <c r="C40" s="259"/>
      <c r="D40" s="260"/>
      <c r="E40" s="261"/>
      <c r="F40" s="236"/>
      <c r="G40" s="216"/>
    </row>
    <row r="41" spans="1:7" s="17" customFormat="1" ht="24.95" customHeight="1" thickBot="1">
      <c r="A41" s="227"/>
      <c r="B41" s="254" t="s">
        <v>240</v>
      </c>
      <c r="C41" s="344"/>
      <c r="D41" s="256"/>
      <c r="E41" s="342"/>
      <c r="F41" s="236"/>
      <c r="G41" s="216"/>
    </row>
    <row r="42" spans="1:7" s="17" customFormat="1" ht="24.95" customHeight="1" thickBot="1">
      <c r="A42" s="227"/>
      <c r="B42" s="254" t="s">
        <v>258</v>
      </c>
      <c r="C42" s="345">
        <v>0</v>
      </c>
      <c r="D42" s="262" t="s">
        <v>64</v>
      </c>
      <c r="E42" s="343">
        <v>0</v>
      </c>
      <c r="F42" s="235">
        <f>C42*E42</f>
        <v>0</v>
      </c>
      <c r="G42" s="217">
        <f>C42*E42</f>
        <v>0</v>
      </c>
    </row>
    <row r="43" spans="1:7" s="17" customFormat="1" ht="24.95" customHeight="1" thickBot="1">
      <c r="A43" s="227"/>
      <c r="B43" s="254" t="s">
        <v>259</v>
      </c>
      <c r="C43" s="345">
        <v>0</v>
      </c>
      <c r="D43" s="262" t="s">
        <v>64</v>
      </c>
      <c r="E43" s="343">
        <v>0</v>
      </c>
      <c r="F43" s="235">
        <f>C43*E43</f>
        <v>0</v>
      </c>
      <c r="G43" s="217">
        <f>C43*E43</f>
        <v>0</v>
      </c>
    </row>
    <row r="44" spans="1:7" s="17" customFormat="1" ht="24.95" customHeight="1" thickBot="1">
      <c r="A44" s="227"/>
      <c r="B44" s="254" t="s">
        <v>260</v>
      </c>
      <c r="C44" s="345">
        <v>0</v>
      </c>
      <c r="D44" s="262" t="s">
        <v>64</v>
      </c>
      <c r="E44" s="343">
        <v>0</v>
      </c>
      <c r="F44" s="235">
        <f>C44*E44</f>
        <v>0</v>
      </c>
      <c r="G44" s="217">
        <f>C44*E44</f>
        <v>0</v>
      </c>
    </row>
    <row r="45" spans="1:7" s="17" customFormat="1" ht="24.95" customHeight="1" thickBot="1">
      <c r="A45" s="227"/>
      <c r="B45" s="254" t="s">
        <v>261</v>
      </c>
      <c r="C45" s="345">
        <v>0</v>
      </c>
      <c r="D45" s="262" t="s">
        <v>64</v>
      </c>
      <c r="E45" s="343">
        <v>0</v>
      </c>
      <c r="F45" s="235">
        <f>C45*E45</f>
        <v>0</v>
      </c>
      <c r="G45" s="217">
        <f>C45*E45</f>
        <v>0</v>
      </c>
    </row>
    <row r="46" spans="1:7" s="17" customFormat="1" ht="24.95" customHeight="1">
      <c r="A46" s="227"/>
      <c r="B46" s="254"/>
      <c r="C46" s="263"/>
      <c r="D46" s="262"/>
      <c r="E46" s="264"/>
      <c r="F46" s="235"/>
      <c r="G46" s="217"/>
    </row>
    <row r="47" spans="1:7" s="17" customFormat="1" ht="24.95" customHeight="1">
      <c r="A47" s="227"/>
      <c r="B47" s="254"/>
      <c r="C47" s="263"/>
      <c r="D47" s="262"/>
      <c r="E47" s="264"/>
      <c r="F47" s="235"/>
      <c r="G47" s="217"/>
    </row>
    <row r="48" spans="1:7" s="17" customFormat="1" ht="24.95" customHeight="1">
      <c r="A48" s="227"/>
      <c r="B48" s="258"/>
      <c r="C48" s="259"/>
      <c r="D48" s="260"/>
      <c r="E48" s="261"/>
      <c r="F48" s="236"/>
      <c r="G48" s="216"/>
    </row>
    <row r="49" spans="1:13" s="17" customFormat="1" ht="24.95" customHeight="1" thickBot="1">
      <c r="A49" s="227"/>
      <c r="B49" s="254" t="s">
        <v>241</v>
      </c>
      <c r="C49" s="255"/>
      <c r="D49" s="256"/>
      <c r="E49" s="257"/>
      <c r="F49" s="235"/>
      <c r="G49" s="217"/>
    </row>
    <row r="50" spans="1:13" s="17" customFormat="1" ht="24.95" customHeight="1" thickBot="1">
      <c r="A50" s="227"/>
      <c r="B50" s="254" t="s">
        <v>258</v>
      </c>
      <c r="C50" s="345">
        <v>0</v>
      </c>
      <c r="D50" s="262" t="s">
        <v>64</v>
      </c>
      <c r="E50" s="343">
        <v>0</v>
      </c>
      <c r="F50" s="235">
        <f>C50*E50</f>
        <v>0</v>
      </c>
      <c r="G50" s="217">
        <f>C50*E50</f>
        <v>0</v>
      </c>
      <c r="H50" s="38"/>
      <c r="I50" s="38"/>
      <c r="J50" s="38"/>
      <c r="K50" s="38"/>
      <c r="L50" s="38"/>
      <c r="M50" s="38"/>
    </row>
    <row r="51" spans="1:13" s="17" customFormat="1" ht="24.95" customHeight="1" thickBot="1">
      <c r="A51" s="227"/>
      <c r="B51" s="254" t="s">
        <v>259</v>
      </c>
      <c r="C51" s="345">
        <v>0</v>
      </c>
      <c r="D51" s="262" t="s">
        <v>64</v>
      </c>
      <c r="E51" s="343">
        <v>0</v>
      </c>
      <c r="F51" s="235">
        <f>C51*E51</f>
        <v>0</v>
      </c>
      <c r="G51" s="217">
        <f>C51*E51</f>
        <v>0</v>
      </c>
      <c r="H51" s="38"/>
      <c r="I51" s="38"/>
      <c r="J51" s="38"/>
      <c r="K51" s="38"/>
      <c r="L51" s="38"/>
      <c r="M51" s="38"/>
    </row>
    <row r="52" spans="1:13" s="17" customFormat="1" ht="24.95" customHeight="1" thickBot="1">
      <c r="A52" s="227"/>
      <c r="B52" s="254" t="s">
        <v>260</v>
      </c>
      <c r="C52" s="345">
        <v>0</v>
      </c>
      <c r="D52" s="262" t="s">
        <v>64</v>
      </c>
      <c r="E52" s="343">
        <v>0</v>
      </c>
      <c r="F52" s="235">
        <f>C52*E52</f>
        <v>0</v>
      </c>
      <c r="G52" s="217">
        <f>C52*E52</f>
        <v>0</v>
      </c>
      <c r="H52" s="38"/>
      <c r="I52" s="38"/>
      <c r="J52" s="38"/>
      <c r="K52" s="38"/>
      <c r="L52" s="38"/>
      <c r="M52" s="38"/>
    </row>
    <row r="53" spans="1:13" s="17" customFormat="1" ht="24.95" customHeight="1" thickBot="1">
      <c r="A53" s="227"/>
      <c r="B53" s="254" t="s">
        <v>261</v>
      </c>
      <c r="C53" s="345">
        <v>0</v>
      </c>
      <c r="D53" s="262" t="s">
        <v>64</v>
      </c>
      <c r="E53" s="343">
        <v>0</v>
      </c>
      <c r="F53" s="235">
        <f>C53*E53</f>
        <v>0</v>
      </c>
      <c r="G53" s="217">
        <f>C53*E53</f>
        <v>0</v>
      </c>
      <c r="H53" s="38"/>
      <c r="I53" s="38"/>
      <c r="J53" s="38"/>
      <c r="K53" s="38"/>
      <c r="L53" s="38"/>
      <c r="M53" s="38"/>
    </row>
    <row r="54" spans="1:13" s="17" customFormat="1" ht="24.95" customHeight="1">
      <c r="A54" s="227"/>
      <c r="B54" s="254"/>
      <c r="C54" s="263"/>
      <c r="D54" s="262"/>
      <c r="E54" s="264"/>
      <c r="F54" s="235"/>
      <c r="G54" s="217"/>
      <c r="H54" s="38"/>
      <c r="I54" s="38"/>
      <c r="J54" s="38"/>
      <c r="K54" s="38"/>
      <c r="L54" s="38"/>
      <c r="M54" s="38"/>
    </row>
    <row r="55" spans="1:13" s="17" customFormat="1" ht="24.95" customHeight="1">
      <c r="A55" s="227"/>
      <c r="B55" s="258"/>
      <c r="C55" s="259"/>
      <c r="D55" s="260"/>
      <c r="E55" s="261"/>
      <c r="F55" s="236"/>
      <c r="G55" s="216"/>
      <c r="H55" s="38"/>
      <c r="I55" s="38"/>
      <c r="J55" s="38"/>
      <c r="K55" s="38"/>
      <c r="L55" s="38"/>
      <c r="M55" s="38"/>
    </row>
    <row r="56" spans="1:13" s="17" customFormat="1" ht="24.95" customHeight="1">
      <c r="A56" s="227"/>
      <c r="B56" s="258"/>
      <c r="C56" s="259"/>
      <c r="D56" s="260"/>
      <c r="E56" s="261"/>
      <c r="F56" s="236"/>
      <c r="G56" s="216"/>
      <c r="H56" s="38"/>
      <c r="I56" s="38"/>
      <c r="J56" s="38"/>
      <c r="K56" s="38"/>
      <c r="L56" s="38"/>
      <c r="M56" s="38"/>
    </row>
    <row r="57" spans="1:13" s="17" customFormat="1" ht="24.95" customHeight="1">
      <c r="A57" s="227"/>
      <c r="B57" s="254" t="s">
        <v>65</v>
      </c>
      <c r="C57" s="255"/>
      <c r="D57" s="256"/>
      <c r="E57" s="257"/>
      <c r="F57" s="235"/>
      <c r="G57" s="217"/>
      <c r="H57" s="38"/>
      <c r="I57" s="38"/>
      <c r="J57" s="38"/>
      <c r="K57" s="38"/>
      <c r="L57" s="38"/>
      <c r="M57" s="38"/>
    </row>
    <row r="58" spans="1:13" ht="24.95" customHeight="1">
      <c r="A58" s="227"/>
      <c r="B58" s="258"/>
      <c r="C58" s="259"/>
      <c r="D58" s="260"/>
      <c r="E58" s="261"/>
      <c r="F58" s="236"/>
      <c r="G58" s="216"/>
    </row>
    <row r="59" spans="1:13" ht="24.95" customHeight="1">
      <c r="A59" s="227"/>
      <c r="B59" s="258"/>
      <c r="C59" s="259"/>
      <c r="D59" s="260"/>
      <c r="E59" s="261"/>
      <c r="F59" s="236"/>
      <c r="G59" s="216"/>
    </row>
    <row r="60" spans="1:13" ht="24.95" customHeight="1">
      <c r="A60" s="227"/>
      <c r="B60" s="258"/>
      <c r="C60" s="259"/>
      <c r="D60" s="260"/>
      <c r="E60" s="261"/>
      <c r="F60" s="236"/>
      <c r="G60" s="216"/>
    </row>
    <row r="61" spans="1:13" ht="30" customHeight="1">
      <c r="A61" s="227"/>
      <c r="B61" s="265" t="s">
        <v>66</v>
      </c>
      <c r="C61" s="255"/>
      <c r="D61" s="266"/>
      <c r="E61" s="267"/>
      <c r="F61" s="237">
        <f>SUM(F13:F60)</f>
        <v>0</v>
      </c>
      <c r="G61" s="218">
        <f>SUM(G13:G60)</f>
        <v>0</v>
      </c>
    </row>
    <row r="62" spans="1:13" ht="24.95" customHeight="1">
      <c r="A62" s="227"/>
      <c r="B62" s="254"/>
      <c r="C62" s="255"/>
      <c r="D62" s="256"/>
      <c r="E62" s="257"/>
      <c r="F62" s="235"/>
      <c r="G62" s="219"/>
    </row>
    <row r="63" spans="1:13" s="82" customFormat="1" ht="30" customHeight="1">
      <c r="A63" s="228" t="s">
        <v>11</v>
      </c>
      <c r="B63" s="268" t="s">
        <v>67</v>
      </c>
      <c r="C63" s="269"/>
      <c r="D63" s="270"/>
      <c r="E63" s="271"/>
      <c r="F63" s="238"/>
      <c r="G63" s="219"/>
    </row>
    <row r="64" spans="1:13" ht="24.95" customHeight="1">
      <c r="A64" s="227"/>
      <c r="B64" s="254"/>
      <c r="C64" s="255"/>
      <c r="D64" s="256"/>
      <c r="E64" s="257"/>
      <c r="F64" s="235"/>
      <c r="G64" s="219"/>
    </row>
    <row r="65" spans="1:13" s="17" customFormat="1" ht="24.95" customHeight="1">
      <c r="A65" s="227"/>
      <c r="B65" s="272" t="s">
        <v>68</v>
      </c>
      <c r="C65" s="259"/>
      <c r="D65" s="260"/>
      <c r="E65" s="273" t="s">
        <v>264</v>
      </c>
      <c r="F65" s="236"/>
      <c r="G65" s="216"/>
      <c r="H65" s="38"/>
      <c r="I65" s="38"/>
      <c r="J65" s="38"/>
      <c r="K65" s="38"/>
      <c r="L65" s="38"/>
      <c r="M65" s="38"/>
    </row>
    <row r="66" spans="1:13" s="17" customFormat="1" ht="24.95" customHeight="1">
      <c r="A66" s="227"/>
      <c r="B66" s="272"/>
      <c r="C66" s="259"/>
      <c r="D66" s="260"/>
      <c r="E66" s="273" t="s">
        <v>265</v>
      </c>
      <c r="F66" s="236"/>
      <c r="G66" s="216"/>
      <c r="H66" s="38"/>
      <c r="I66" s="38"/>
      <c r="J66" s="38"/>
      <c r="K66" s="38"/>
      <c r="L66" s="38"/>
      <c r="M66" s="38"/>
    </row>
    <row r="67" spans="1:13" s="17" customFormat="1" ht="24.95" customHeight="1">
      <c r="A67" s="227"/>
      <c r="B67" s="272"/>
      <c r="C67" s="259"/>
      <c r="D67" s="260"/>
      <c r="E67" s="273"/>
      <c r="F67" s="236"/>
      <c r="G67" s="216"/>
      <c r="H67" s="38"/>
      <c r="I67" s="38"/>
      <c r="J67" s="38"/>
      <c r="K67" s="38"/>
      <c r="L67" s="38"/>
      <c r="M67" s="38"/>
    </row>
    <row r="68" spans="1:13" s="17" customFormat="1" ht="24.95" customHeight="1">
      <c r="A68" s="227"/>
      <c r="B68" s="272" t="s">
        <v>256</v>
      </c>
      <c r="C68" s="259"/>
      <c r="D68" s="260"/>
      <c r="E68" s="273" t="s">
        <v>264</v>
      </c>
      <c r="F68" s="236"/>
      <c r="G68" s="216"/>
      <c r="H68" s="38"/>
      <c r="I68" s="38"/>
      <c r="J68" s="38"/>
      <c r="K68" s="38"/>
      <c r="L68" s="38"/>
      <c r="M68" s="38"/>
    </row>
    <row r="69" spans="1:13" s="17" customFormat="1" ht="24.95" customHeight="1">
      <c r="A69" s="227"/>
      <c r="B69" s="272"/>
      <c r="C69" s="259"/>
      <c r="D69" s="260"/>
      <c r="E69" s="273" t="s">
        <v>265</v>
      </c>
      <c r="F69" s="236"/>
      <c r="G69" s="216"/>
      <c r="H69" s="38"/>
      <c r="I69" s="38"/>
      <c r="J69" s="38"/>
      <c r="K69" s="38"/>
      <c r="L69" s="38"/>
      <c r="M69" s="38"/>
    </row>
    <row r="70" spans="1:13" s="17" customFormat="1" ht="24.95" customHeight="1">
      <c r="A70" s="227"/>
      <c r="B70" s="272"/>
      <c r="C70" s="259"/>
      <c r="D70" s="260"/>
      <c r="E70" s="273"/>
      <c r="F70" s="236"/>
      <c r="G70" s="216"/>
      <c r="H70" s="38"/>
      <c r="I70" s="38"/>
      <c r="J70" s="38"/>
      <c r="K70" s="38"/>
      <c r="L70" s="38"/>
      <c r="M70" s="38"/>
    </row>
    <row r="71" spans="1:13" s="17" customFormat="1" ht="24.95" customHeight="1">
      <c r="A71" s="227"/>
      <c r="B71" s="272" t="s">
        <v>257</v>
      </c>
      <c r="C71" s="259"/>
      <c r="D71" s="260"/>
      <c r="E71" s="273" t="s">
        <v>264</v>
      </c>
      <c r="F71" s="236"/>
      <c r="G71" s="216"/>
      <c r="H71" s="38"/>
      <c r="I71" s="38"/>
      <c r="J71" s="38"/>
      <c r="K71" s="38"/>
      <c r="L71" s="38"/>
      <c r="M71" s="38"/>
    </row>
    <row r="72" spans="1:13" s="17" customFormat="1" ht="24.95" customHeight="1">
      <c r="A72" s="227"/>
      <c r="B72" s="272"/>
      <c r="C72" s="259"/>
      <c r="D72" s="260"/>
      <c r="E72" s="273" t="s">
        <v>265</v>
      </c>
      <c r="F72" s="236"/>
      <c r="G72" s="216"/>
      <c r="H72" s="38"/>
      <c r="I72" s="38"/>
      <c r="J72" s="38"/>
      <c r="K72" s="38"/>
      <c r="L72" s="38"/>
      <c r="M72" s="38"/>
    </row>
    <row r="73" spans="1:13" s="17" customFormat="1" ht="24.95" customHeight="1">
      <c r="A73" s="227"/>
      <c r="B73" s="258"/>
      <c r="C73" s="259"/>
      <c r="D73" s="260"/>
      <c r="E73" s="261"/>
      <c r="F73" s="239"/>
      <c r="G73" s="219"/>
      <c r="H73" s="38"/>
      <c r="I73" s="38"/>
      <c r="J73" s="38"/>
      <c r="K73" s="38"/>
      <c r="L73" s="38"/>
      <c r="M73" s="38"/>
    </row>
    <row r="74" spans="1:13" s="17" customFormat="1" ht="24.95" customHeight="1" thickBot="1">
      <c r="A74" s="227"/>
      <c r="B74" s="254" t="s">
        <v>69</v>
      </c>
      <c r="C74" s="274"/>
      <c r="D74" s="256"/>
      <c r="E74" s="275"/>
      <c r="F74" s="239"/>
      <c r="G74" s="219"/>
      <c r="H74" s="38"/>
      <c r="I74" s="38"/>
      <c r="J74" s="38"/>
      <c r="K74" s="38"/>
      <c r="L74" s="38"/>
      <c r="M74" s="38"/>
    </row>
    <row r="75" spans="1:13" s="17" customFormat="1" ht="24.95" customHeight="1" thickBot="1">
      <c r="A75" s="227"/>
      <c r="B75" s="345">
        <v>0</v>
      </c>
      <c r="C75" s="262" t="s">
        <v>64</v>
      </c>
      <c r="D75" s="346">
        <v>6.2E-2</v>
      </c>
      <c r="E75" s="273" t="s">
        <v>264</v>
      </c>
      <c r="F75" s="239">
        <f>B75*D75</f>
        <v>0</v>
      </c>
      <c r="G75" s="219"/>
      <c r="H75" s="38"/>
      <c r="I75" s="38"/>
      <c r="J75" s="38"/>
      <c r="K75" s="38"/>
      <c r="L75" s="38"/>
      <c r="M75" s="38"/>
    </row>
    <row r="76" spans="1:13" s="17" customFormat="1" ht="24.95" customHeight="1" thickBot="1">
      <c r="A76" s="227"/>
      <c r="B76" s="345">
        <v>0</v>
      </c>
      <c r="C76" s="262" t="s">
        <v>64</v>
      </c>
      <c r="D76" s="346">
        <v>6.2E-2</v>
      </c>
      <c r="E76" s="273" t="s">
        <v>265</v>
      </c>
      <c r="F76" s="239"/>
      <c r="G76" s="219">
        <f>B76*D76</f>
        <v>0</v>
      </c>
      <c r="H76" s="38"/>
      <c r="I76" s="38"/>
      <c r="J76" s="38"/>
      <c r="K76" s="38"/>
      <c r="L76" s="38"/>
      <c r="M76" s="38"/>
    </row>
    <row r="77" spans="1:13" s="17" customFormat="1" ht="24.95" customHeight="1">
      <c r="A77" s="227"/>
      <c r="B77" s="276"/>
      <c r="C77" s="277"/>
      <c r="D77" s="278"/>
      <c r="E77" s="279"/>
      <c r="F77" s="239"/>
      <c r="G77" s="219"/>
      <c r="H77" s="38"/>
      <c r="I77" s="38"/>
      <c r="J77" s="38"/>
      <c r="K77" s="38"/>
      <c r="L77" s="38"/>
      <c r="M77" s="38"/>
    </row>
    <row r="78" spans="1:13" s="17" customFormat="1" ht="24.95" customHeight="1">
      <c r="A78" s="227"/>
      <c r="B78" s="276"/>
      <c r="C78" s="277"/>
      <c r="D78" s="278"/>
      <c r="E78" s="279"/>
      <c r="F78" s="239"/>
      <c r="G78" s="219"/>
      <c r="H78" s="38"/>
      <c r="I78" s="38"/>
      <c r="J78" s="38"/>
      <c r="K78" s="38"/>
      <c r="L78" s="38"/>
      <c r="M78" s="38"/>
    </row>
    <row r="79" spans="1:13" s="17" customFormat="1" ht="24.95" customHeight="1" thickBot="1">
      <c r="A79" s="227"/>
      <c r="B79" s="272" t="s">
        <v>70</v>
      </c>
      <c r="C79" s="277"/>
      <c r="D79" s="278"/>
      <c r="E79" s="279"/>
      <c r="F79" s="239"/>
      <c r="G79" s="219"/>
      <c r="H79" s="38"/>
      <c r="I79" s="38"/>
      <c r="J79" s="38"/>
      <c r="K79" s="38"/>
      <c r="L79" s="38"/>
      <c r="M79" s="38"/>
    </row>
    <row r="80" spans="1:13" s="17" customFormat="1" ht="24.95" customHeight="1" thickBot="1">
      <c r="A80" s="227"/>
      <c r="B80" s="345">
        <v>0</v>
      </c>
      <c r="C80" s="262" t="s">
        <v>64</v>
      </c>
      <c r="D80" s="347">
        <v>1.4500000000000001E-2</v>
      </c>
      <c r="E80" s="273" t="s">
        <v>264</v>
      </c>
      <c r="F80" s="239">
        <f>B80*D80</f>
        <v>0</v>
      </c>
      <c r="G80" s="219"/>
      <c r="H80" s="38"/>
      <c r="I80" s="38"/>
      <c r="J80" s="38"/>
      <c r="K80" s="38"/>
      <c r="L80" s="38"/>
      <c r="M80" s="38"/>
    </row>
    <row r="81" spans="1:13" s="17" customFormat="1" ht="24.95" customHeight="1" thickBot="1">
      <c r="A81" s="227"/>
      <c r="B81" s="345">
        <v>0</v>
      </c>
      <c r="C81" s="262" t="s">
        <v>64</v>
      </c>
      <c r="D81" s="347">
        <v>1.4500000000000001E-2</v>
      </c>
      <c r="E81" s="273" t="s">
        <v>265</v>
      </c>
      <c r="F81" s="239"/>
      <c r="G81" s="219">
        <f>B81*D81</f>
        <v>0</v>
      </c>
      <c r="H81" s="38"/>
      <c r="I81" s="38"/>
      <c r="J81" s="38"/>
      <c r="K81" s="38"/>
      <c r="L81" s="38"/>
      <c r="M81" s="38"/>
    </row>
    <row r="82" spans="1:13" s="17" customFormat="1" ht="24.95" customHeight="1">
      <c r="A82" s="227"/>
      <c r="B82" s="272"/>
      <c r="C82" s="277"/>
      <c r="D82" s="278"/>
      <c r="E82" s="279"/>
      <c r="F82" s="239"/>
      <c r="G82" s="219"/>
      <c r="H82" s="38"/>
      <c r="I82" s="38"/>
      <c r="J82" s="38"/>
      <c r="K82" s="38"/>
      <c r="L82" s="38"/>
      <c r="M82" s="38"/>
    </row>
    <row r="83" spans="1:13" s="17" customFormat="1" ht="24.95" customHeight="1">
      <c r="A83" s="227"/>
      <c r="B83" s="272"/>
      <c r="C83" s="277"/>
      <c r="D83" s="278"/>
      <c r="E83" s="279"/>
      <c r="F83" s="239"/>
      <c r="G83" s="219"/>
      <c r="H83" s="38"/>
      <c r="I83" s="38"/>
      <c r="J83" s="38"/>
      <c r="K83" s="38"/>
      <c r="L83" s="38"/>
      <c r="M83" s="38"/>
    </row>
    <row r="84" spans="1:13" s="17" customFormat="1" ht="24.95" customHeight="1" thickBot="1">
      <c r="A84" s="227"/>
      <c r="B84" s="272" t="s">
        <v>283</v>
      </c>
      <c r="C84" s="277"/>
      <c r="D84" s="278"/>
      <c r="E84" s="279"/>
      <c r="F84" s="239"/>
      <c r="G84" s="219"/>
      <c r="H84" s="38"/>
      <c r="I84" s="38"/>
      <c r="J84" s="38"/>
      <c r="K84" s="38"/>
      <c r="L84" s="38"/>
      <c r="M84" s="38"/>
    </row>
    <row r="85" spans="1:13" s="17" customFormat="1" ht="24.95" customHeight="1" thickBot="1">
      <c r="A85" s="227"/>
      <c r="B85" s="345">
        <v>0</v>
      </c>
      <c r="C85" s="262" t="s">
        <v>64</v>
      </c>
      <c r="D85" s="346">
        <v>0.27200000000000002</v>
      </c>
      <c r="E85" s="273" t="s">
        <v>264</v>
      </c>
      <c r="F85" s="239">
        <f>B85*D85</f>
        <v>0</v>
      </c>
      <c r="G85" s="219"/>
      <c r="H85" s="38"/>
      <c r="I85" s="38"/>
      <c r="J85" s="38"/>
      <c r="K85" s="38"/>
      <c r="L85" s="38"/>
      <c r="M85" s="38"/>
    </row>
    <row r="86" spans="1:13" s="17" customFormat="1" ht="24.95" customHeight="1" thickBot="1">
      <c r="A86" s="227"/>
      <c r="B86" s="345">
        <v>0</v>
      </c>
      <c r="C86" s="262" t="s">
        <v>64</v>
      </c>
      <c r="D86" s="346">
        <v>0.27200000000000002</v>
      </c>
      <c r="E86" s="273" t="s">
        <v>265</v>
      </c>
      <c r="F86" s="239"/>
      <c r="G86" s="219">
        <f>B86*D86</f>
        <v>0</v>
      </c>
      <c r="H86" s="38"/>
      <c r="I86" s="38"/>
      <c r="J86" s="38"/>
      <c r="K86" s="38"/>
      <c r="L86" s="38"/>
      <c r="M86" s="38"/>
    </row>
    <row r="87" spans="1:13" s="17" customFormat="1" ht="24.95" customHeight="1">
      <c r="A87" s="227"/>
      <c r="B87" s="272"/>
      <c r="C87" s="277"/>
      <c r="D87" s="278"/>
      <c r="E87" s="279"/>
      <c r="F87" s="239"/>
      <c r="G87" s="219"/>
      <c r="H87" s="38"/>
      <c r="I87" s="38"/>
      <c r="J87" s="38"/>
      <c r="K87" s="38"/>
      <c r="L87" s="38"/>
      <c r="M87" s="38"/>
    </row>
    <row r="88" spans="1:13" s="17" customFormat="1" ht="24.95" customHeight="1">
      <c r="A88" s="227"/>
      <c r="B88" s="272"/>
      <c r="C88" s="277"/>
      <c r="D88" s="278"/>
      <c r="E88" s="279"/>
      <c r="F88" s="239"/>
      <c r="G88" s="219"/>
      <c r="H88" s="38"/>
      <c r="I88" s="38"/>
      <c r="J88" s="38"/>
      <c r="K88" s="38"/>
      <c r="L88" s="38"/>
      <c r="M88" s="38"/>
    </row>
    <row r="89" spans="1:13" s="17" customFormat="1" ht="24.95" customHeight="1" thickBot="1">
      <c r="A89" s="227"/>
      <c r="B89" s="280" t="s">
        <v>284</v>
      </c>
      <c r="C89" s="281"/>
      <c r="D89" s="282"/>
      <c r="E89" s="283"/>
      <c r="F89" s="239"/>
      <c r="G89" s="219"/>
      <c r="H89" s="38"/>
      <c r="I89" s="38"/>
      <c r="J89" s="38"/>
      <c r="K89" s="38"/>
      <c r="L89" s="38"/>
      <c r="M89" s="38"/>
    </row>
    <row r="90" spans="1:13" s="17" customFormat="1" ht="24.95" customHeight="1" thickBot="1">
      <c r="A90" s="227"/>
      <c r="B90" s="345">
        <v>0</v>
      </c>
      <c r="C90" s="262" t="s">
        <v>64</v>
      </c>
      <c r="D90" s="346">
        <v>0.32300000000000001</v>
      </c>
      <c r="E90" s="273" t="s">
        <v>264</v>
      </c>
      <c r="F90" s="239">
        <f>B90*D90</f>
        <v>0</v>
      </c>
      <c r="G90" s="219"/>
      <c r="H90" s="38"/>
      <c r="I90" s="38"/>
      <c r="J90" s="38"/>
      <c r="K90" s="38"/>
      <c r="L90" s="38"/>
      <c r="M90" s="38"/>
    </row>
    <row r="91" spans="1:13" s="17" customFormat="1" ht="24.95" customHeight="1" thickBot="1">
      <c r="A91" s="227"/>
      <c r="B91" s="345">
        <v>0</v>
      </c>
      <c r="C91" s="262" t="s">
        <v>64</v>
      </c>
      <c r="D91" s="346">
        <v>0.32300000000000001</v>
      </c>
      <c r="E91" s="273" t="s">
        <v>265</v>
      </c>
      <c r="F91" s="239"/>
      <c r="G91" s="219">
        <f>B91*D91</f>
        <v>0</v>
      </c>
      <c r="H91" s="38"/>
      <c r="I91" s="38"/>
      <c r="J91" s="38"/>
      <c r="K91" s="38"/>
      <c r="L91" s="38"/>
      <c r="M91" s="38"/>
    </row>
    <row r="92" spans="1:13" s="17" customFormat="1" ht="24.95" customHeight="1">
      <c r="A92" s="227"/>
      <c r="B92" s="272"/>
      <c r="C92" s="277"/>
      <c r="D92" s="278"/>
      <c r="E92" s="279"/>
      <c r="F92" s="239"/>
      <c r="G92" s="219"/>
      <c r="H92" s="38"/>
      <c r="I92" s="38"/>
      <c r="J92" s="38"/>
      <c r="K92" s="38"/>
      <c r="L92" s="38"/>
      <c r="M92" s="38"/>
    </row>
    <row r="93" spans="1:13" s="17" customFormat="1" ht="24.95" customHeight="1">
      <c r="A93" s="227"/>
      <c r="B93" s="272"/>
      <c r="C93" s="277"/>
      <c r="D93" s="278"/>
      <c r="E93" s="279"/>
      <c r="F93" s="239"/>
      <c r="G93" s="219"/>
      <c r="H93" s="38"/>
      <c r="I93" s="38"/>
      <c r="J93" s="38"/>
      <c r="K93" s="38"/>
      <c r="L93" s="38"/>
      <c r="M93" s="38"/>
    </row>
    <row r="94" spans="1:13" s="17" customFormat="1" ht="24.95" customHeight="1" thickBot="1">
      <c r="A94" s="227"/>
      <c r="B94" s="272" t="s">
        <v>71</v>
      </c>
      <c r="C94" s="277"/>
      <c r="D94" s="278"/>
      <c r="E94" s="279"/>
      <c r="F94" s="239"/>
      <c r="G94" s="219"/>
      <c r="H94" s="38"/>
      <c r="I94" s="38"/>
      <c r="J94" s="38"/>
      <c r="K94" s="38"/>
      <c r="L94" s="38"/>
      <c r="M94" s="38"/>
    </row>
    <row r="95" spans="1:13" s="17" customFormat="1" ht="24.95" customHeight="1" thickBot="1">
      <c r="A95" s="227"/>
      <c r="B95" s="345">
        <v>0</v>
      </c>
      <c r="C95" s="262" t="s">
        <v>64</v>
      </c>
      <c r="D95" s="348">
        <v>0</v>
      </c>
      <c r="E95" s="273" t="s">
        <v>264</v>
      </c>
      <c r="F95" s="239">
        <f>B95*D95</f>
        <v>0</v>
      </c>
      <c r="G95" s="219"/>
      <c r="H95" s="38"/>
      <c r="I95" s="38"/>
      <c r="J95" s="38"/>
      <c r="K95" s="38"/>
      <c r="L95" s="38"/>
      <c r="M95" s="38"/>
    </row>
    <row r="96" spans="1:13" s="17" customFormat="1" ht="24.95" customHeight="1" thickBot="1">
      <c r="A96" s="227"/>
      <c r="B96" s="345">
        <v>0</v>
      </c>
      <c r="C96" s="262" t="s">
        <v>64</v>
      </c>
      <c r="D96" s="348">
        <v>0</v>
      </c>
      <c r="E96" s="273" t="s">
        <v>265</v>
      </c>
      <c r="F96" s="239"/>
      <c r="G96" s="219">
        <f>B96*D96</f>
        <v>0</v>
      </c>
      <c r="H96" s="38"/>
      <c r="I96" s="38"/>
      <c r="J96" s="38"/>
      <c r="K96" s="38"/>
      <c r="L96" s="38"/>
      <c r="M96" s="38"/>
    </row>
    <row r="97" spans="1:13" s="17" customFormat="1" ht="24.95" customHeight="1">
      <c r="A97" s="227"/>
      <c r="B97" s="284"/>
      <c r="C97" s="285"/>
      <c r="D97" s="286"/>
      <c r="E97" s="287"/>
      <c r="F97" s="240"/>
      <c r="G97" s="220"/>
      <c r="H97" s="38"/>
      <c r="I97" s="38"/>
      <c r="J97" s="38"/>
      <c r="K97" s="38"/>
      <c r="L97" s="38"/>
      <c r="M97" s="38"/>
    </row>
    <row r="98" spans="1:13" s="17" customFormat="1" ht="24.95" customHeight="1">
      <c r="A98" s="227"/>
      <c r="B98" s="284"/>
      <c r="C98" s="285"/>
      <c r="D98" s="286"/>
      <c r="E98" s="287"/>
      <c r="F98" s="240"/>
      <c r="G98" s="220"/>
      <c r="H98" s="38"/>
      <c r="I98" s="38"/>
      <c r="J98" s="38"/>
      <c r="K98" s="38"/>
      <c r="L98" s="38"/>
      <c r="M98" s="38"/>
    </row>
    <row r="99" spans="1:13" s="17" customFormat="1" ht="24.95" customHeight="1" thickBot="1">
      <c r="A99" s="227"/>
      <c r="B99" s="272" t="s">
        <v>72</v>
      </c>
      <c r="C99" s="277"/>
      <c r="D99" s="278"/>
      <c r="E99" s="279"/>
      <c r="F99" s="239"/>
      <c r="G99" s="219"/>
      <c r="H99" s="38"/>
      <c r="I99" s="38"/>
      <c r="J99" s="38"/>
      <c r="K99" s="38"/>
      <c r="L99" s="38"/>
      <c r="M99" s="38"/>
    </row>
    <row r="100" spans="1:13" s="17" customFormat="1" ht="24.95" customHeight="1" thickBot="1">
      <c r="A100" s="227"/>
      <c r="B100" s="345">
        <v>0</v>
      </c>
      <c r="C100" s="262" t="s">
        <v>64</v>
      </c>
      <c r="D100" s="348">
        <v>0</v>
      </c>
      <c r="E100" s="273" t="s">
        <v>264</v>
      </c>
      <c r="F100" s="239">
        <f>B100*D100</f>
        <v>0</v>
      </c>
      <c r="G100" s="219"/>
      <c r="H100" s="38"/>
      <c r="I100" s="38"/>
      <c r="J100" s="38"/>
      <c r="K100" s="38"/>
      <c r="L100" s="38"/>
      <c r="M100" s="38"/>
    </row>
    <row r="101" spans="1:13" s="17" customFormat="1" ht="24.95" customHeight="1" thickBot="1">
      <c r="A101" s="227"/>
      <c r="B101" s="345">
        <v>0</v>
      </c>
      <c r="C101" s="262" t="s">
        <v>64</v>
      </c>
      <c r="D101" s="348">
        <v>0</v>
      </c>
      <c r="E101" s="273" t="s">
        <v>265</v>
      </c>
      <c r="F101" s="239"/>
      <c r="G101" s="219">
        <f>B101*D101</f>
        <v>0</v>
      </c>
      <c r="H101" s="38"/>
      <c r="I101" s="38"/>
      <c r="J101" s="38"/>
      <c r="K101" s="38"/>
      <c r="L101" s="38"/>
      <c r="M101" s="38"/>
    </row>
    <row r="102" spans="1:13" s="17" customFormat="1" ht="24.95" customHeight="1">
      <c r="A102" s="227"/>
      <c r="B102" s="272"/>
      <c r="C102" s="277"/>
      <c r="D102" s="288"/>
      <c r="E102" s="279"/>
      <c r="F102" s="236"/>
      <c r="G102" s="216"/>
      <c r="H102" s="38"/>
      <c r="I102" s="38"/>
      <c r="J102" s="38"/>
      <c r="K102" s="38"/>
      <c r="L102" s="38"/>
      <c r="M102" s="38"/>
    </row>
    <row r="103" spans="1:13" s="17" customFormat="1" ht="24.95" customHeight="1">
      <c r="A103" s="227"/>
      <c r="B103" s="272"/>
      <c r="C103" s="277"/>
      <c r="D103" s="288"/>
      <c r="E103" s="279"/>
      <c r="F103" s="236"/>
      <c r="G103" s="216"/>
      <c r="H103" s="38"/>
      <c r="I103" s="38"/>
      <c r="J103" s="38"/>
      <c r="K103" s="38"/>
      <c r="L103" s="38"/>
      <c r="M103" s="38"/>
    </row>
    <row r="104" spans="1:13" s="17" customFormat="1" ht="24.95" customHeight="1">
      <c r="A104" s="227"/>
      <c r="B104" s="289" t="s">
        <v>242</v>
      </c>
      <c r="C104" s="277"/>
      <c r="D104" s="288"/>
      <c r="E104" s="273" t="s">
        <v>264</v>
      </c>
      <c r="F104" s="236"/>
      <c r="G104" s="216"/>
      <c r="H104" s="38"/>
      <c r="I104" s="38"/>
      <c r="J104" s="38"/>
      <c r="K104" s="38"/>
      <c r="L104" s="38"/>
      <c r="M104" s="38"/>
    </row>
    <row r="105" spans="1:13" s="17" customFormat="1" ht="24.95" customHeight="1">
      <c r="A105" s="227"/>
      <c r="B105" s="272"/>
      <c r="C105" s="277"/>
      <c r="D105" s="288"/>
      <c r="E105" s="273" t="s">
        <v>265</v>
      </c>
      <c r="F105" s="236"/>
      <c r="G105" s="216"/>
      <c r="H105" s="38"/>
      <c r="I105" s="38"/>
      <c r="J105" s="38"/>
      <c r="K105" s="38"/>
      <c r="L105" s="38"/>
      <c r="M105" s="38"/>
    </row>
    <row r="106" spans="1:13" s="17" customFormat="1" ht="24.95" customHeight="1">
      <c r="A106" s="227"/>
      <c r="B106" s="272"/>
      <c r="C106" s="277"/>
      <c r="D106" s="288"/>
      <c r="E106" s="279"/>
      <c r="F106" s="236"/>
      <c r="G106" s="216"/>
      <c r="H106" s="38"/>
      <c r="I106" s="38"/>
      <c r="J106" s="38"/>
      <c r="K106" s="38"/>
      <c r="L106" s="38"/>
      <c r="M106" s="38"/>
    </row>
    <row r="107" spans="1:13" s="17" customFormat="1" ht="24.95" customHeight="1">
      <c r="A107" s="227"/>
      <c r="B107" s="272"/>
      <c r="C107" s="277"/>
      <c r="D107" s="288"/>
      <c r="E107" s="279"/>
      <c r="F107" s="236"/>
      <c r="G107" s="216"/>
      <c r="H107" s="38"/>
      <c r="I107" s="38"/>
      <c r="J107" s="38"/>
      <c r="K107" s="38"/>
      <c r="L107" s="38"/>
      <c r="M107" s="38"/>
    </row>
    <row r="108" spans="1:13" s="17" customFormat="1" ht="24.95" customHeight="1">
      <c r="A108" s="227"/>
      <c r="B108" s="272" t="s">
        <v>73</v>
      </c>
      <c r="C108" s="277"/>
      <c r="D108" s="288"/>
      <c r="E108" s="279"/>
      <c r="F108" s="236"/>
      <c r="G108" s="216"/>
      <c r="H108" s="38"/>
      <c r="I108" s="38"/>
      <c r="J108" s="38"/>
      <c r="K108" s="38"/>
      <c r="L108" s="38"/>
      <c r="M108" s="38"/>
    </row>
    <row r="109" spans="1:13" s="17" customFormat="1" ht="24.95" customHeight="1">
      <c r="A109" s="227"/>
      <c r="B109" s="272"/>
      <c r="C109" s="277"/>
      <c r="D109" s="288"/>
      <c r="E109" s="273" t="s">
        <v>264</v>
      </c>
      <c r="F109" s="236"/>
      <c r="G109" s="216"/>
      <c r="H109" s="38"/>
      <c r="I109" s="38"/>
      <c r="J109" s="38"/>
      <c r="K109" s="38"/>
      <c r="L109" s="38"/>
      <c r="M109" s="38"/>
    </row>
    <row r="110" spans="1:13" s="17" customFormat="1" ht="24.95" customHeight="1">
      <c r="A110" s="227"/>
      <c r="B110" s="272"/>
      <c r="C110" s="255"/>
      <c r="D110" s="256"/>
      <c r="E110" s="273" t="s">
        <v>265</v>
      </c>
      <c r="F110" s="235"/>
      <c r="G110" s="217"/>
      <c r="H110" s="38"/>
      <c r="I110" s="38"/>
      <c r="J110" s="38"/>
      <c r="K110" s="38"/>
      <c r="L110" s="38"/>
      <c r="M110" s="38"/>
    </row>
    <row r="111" spans="1:13" s="17" customFormat="1" ht="24.95" customHeight="1">
      <c r="A111" s="227"/>
      <c r="B111" s="272"/>
      <c r="C111" s="255"/>
      <c r="D111" s="256"/>
      <c r="E111" s="273"/>
      <c r="F111" s="236"/>
      <c r="G111" s="216"/>
      <c r="H111" s="38"/>
      <c r="I111" s="38"/>
      <c r="J111" s="38"/>
      <c r="K111" s="38"/>
      <c r="L111" s="38"/>
      <c r="M111" s="38"/>
    </row>
    <row r="112" spans="1:13" s="17" customFormat="1" ht="24.95" customHeight="1">
      <c r="A112" s="227"/>
      <c r="B112" s="258"/>
      <c r="C112" s="259"/>
      <c r="D112" s="260"/>
      <c r="E112" s="261"/>
      <c r="F112" s="236"/>
      <c r="G112" s="216"/>
      <c r="H112" s="38"/>
      <c r="I112" s="38"/>
      <c r="J112" s="38"/>
      <c r="K112" s="38"/>
      <c r="L112" s="38"/>
      <c r="M112" s="38"/>
    </row>
    <row r="113" spans="1:7" ht="30" customHeight="1">
      <c r="A113" s="227"/>
      <c r="B113" s="290" t="s">
        <v>74</v>
      </c>
      <c r="C113" s="255"/>
      <c r="D113" s="266"/>
      <c r="E113" s="261"/>
      <c r="F113" s="237">
        <f>SUM(F63:F112)</f>
        <v>0</v>
      </c>
      <c r="G113" s="218">
        <f>SUM(G63:G112)</f>
        <v>0</v>
      </c>
    </row>
    <row r="114" spans="1:7" ht="24.95" customHeight="1">
      <c r="A114" s="227"/>
      <c r="B114" s="254"/>
      <c r="C114" s="255"/>
      <c r="D114" s="256"/>
      <c r="E114" s="257"/>
      <c r="F114" s="235"/>
      <c r="G114" s="217"/>
    </row>
    <row r="115" spans="1:7" ht="30" customHeight="1">
      <c r="A115" s="228" t="s">
        <v>13</v>
      </c>
      <c r="B115" s="268" t="s">
        <v>75</v>
      </c>
      <c r="C115" s="269"/>
      <c r="D115" s="270"/>
      <c r="E115" s="271"/>
      <c r="F115" s="238"/>
      <c r="G115" s="221"/>
    </row>
    <row r="116" spans="1:7" s="82" customFormat="1" ht="24.95" customHeight="1">
      <c r="A116" s="227"/>
      <c r="B116" s="254" t="s">
        <v>243</v>
      </c>
      <c r="C116" s="255"/>
      <c r="D116" s="256"/>
      <c r="E116" s="257"/>
      <c r="F116" s="235"/>
      <c r="G116" s="219"/>
    </row>
    <row r="117" spans="1:7" ht="24.95" customHeight="1">
      <c r="A117" s="227"/>
      <c r="B117" s="254" t="s">
        <v>244</v>
      </c>
      <c r="C117" s="255"/>
      <c r="D117" s="256"/>
      <c r="E117" s="257"/>
      <c r="F117" s="235"/>
      <c r="G117" s="219"/>
    </row>
    <row r="118" spans="1:7" ht="24.95" customHeight="1">
      <c r="A118" s="227"/>
      <c r="B118" s="254"/>
      <c r="C118" s="255"/>
      <c r="D118" s="256"/>
      <c r="E118" s="257"/>
      <c r="F118" s="235"/>
      <c r="G118" s="219"/>
    </row>
    <row r="119" spans="1:7" ht="24.95" customHeight="1">
      <c r="A119" s="227"/>
      <c r="B119" s="254"/>
      <c r="C119" s="255"/>
      <c r="D119" s="256"/>
      <c r="E119" s="257"/>
      <c r="F119" s="235"/>
      <c r="G119" s="219"/>
    </row>
    <row r="120" spans="1:7" ht="24.95" customHeight="1">
      <c r="A120" s="227"/>
      <c r="B120" s="254"/>
      <c r="C120" s="255"/>
      <c r="D120" s="256"/>
      <c r="E120" s="257"/>
      <c r="F120" s="235"/>
      <c r="G120" s="219"/>
    </row>
    <row r="121" spans="1:7" ht="24.95" customHeight="1">
      <c r="A121" s="227"/>
      <c r="B121" s="291"/>
      <c r="C121" s="255"/>
      <c r="D121" s="256"/>
      <c r="E121" s="292"/>
      <c r="F121" s="241"/>
      <c r="G121" s="219"/>
    </row>
    <row r="122" spans="1:7" ht="24.95" customHeight="1">
      <c r="A122" s="227"/>
      <c r="B122" s="284" t="s">
        <v>94</v>
      </c>
      <c r="C122" s="259"/>
      <c r="D122" s="260"/>
      <c r="E122" s="261"/>
      <c r="F122" s="236"/>
      <c r="G122" s="219"/>
    </row>
    <row r="123" spans="1:7" ht="24.95" customHeight="1">
      <c r="A123" s="227"/>
      <c r="B123" s="293"/>
      <c r="C123" s="259"/>
      <c r="D123" s="260"/>
      <c r="E123" s="261"/>
      <c r="F123" s="236"/>
      <c r="G123" s="219"/>
    </row>
    <row r="124" spans="1:7" ht="24.95" customHeight="1">
      <c r="A124" s="227"/>
      <c r="B124" s="258"/>
      <c r="C124" s="259"/>
      <c r="D124" s="260"/>
      <c r="E124" s="261"/>
      <c r="F124" s="236"/>
      <c r="G124" s="219"/>
    </row>
    <row r="125" spans="1:7" ht="24.95" customHeight="1">
      <c r="A125" s="227"/>
      <c r="B125" s="258"/>
      <c r="C125" s="259"/>
      <c r="D125" s="260"/>
      <c r="E125" s="261"/>
      <c r="F125" s="236"/>
      <c r="G125" s="219"/>
    </row>
    <row r="126" spans="1:7" ht="30" customHeight="1">
      <c r="A126" s="227"/>
      <c r="B126" s="265" t="s">
        <v>76</v>
      </c>
      <c r="C126" s="294"/>
      <c r="D126" s="295"/>
      <c r="E126" s="257"/>
      <c r="F126" s="237">
        <f>SUM(F115:F125)</f>
        <v>0</v>
      </c>
      <c r="G126" s="218">
        <f>SUM(G115:G125)</f>
        <v>0</v>
      </c>
    </row>
    <row r="127" spans="1:7" ht="24.95" customHeight="1">
      <c r="A127" s="227"/>
      <c r="B127" s="254"/>
      <c r="C127" s="255"/>
      <c r="D127" s="256"/>
      <c r="E127" s="257"/>
      <c r="F127" s="235"/>
      <c r="G127" s="217"/>
    </row>
    <row r="128" spans="1:7" s="82" customFormat="1" ht="30" customHeight="1">
      <c r="A128" s="228" t="s">
        <v>15</v>
      </c>
      <c r="B128" s="268" t="s">
        <v>77</v>
      </c>
      <c r="C128" s="269"/>
      <c r="D128" s="270"/>
      <c r="E128" s="271"/>
      <c r="F128" s="238"/>
      <c r="G128" s="222"/>
    </row>
    <row r="129" spans="1:7" ht="24.95" customHeight="1">
      <c r="A129" s="227"/>
      <c r="B129" s="254" t="s">
        <v>245</v>
      </c>
      <c r="C129" s="255"/>
      <c r="D129" s="256"/>
      <c r="E129" s="257"/>
      <c r="F129" s="235"/>
      <c r="G129" s="216"/>
    </row>
    <row r="130" spans="1:7" ht="24.95" customHeight="1">
      <c r="A130" s="227"/>
      <c r="B130" s="254"/>
      <c r="C130" s="255"/>
      <c r="D130" s="256"/>
      <c r="E130" s="257"/>
      <c r="F130" s="235"/>
      <c r="G130" s="216"/>
    </row>
    <row r="131" spans="1:7" ht="24.95" customHeight="1">
      <c r="A131" s="227"/>
      <c r="B131" s="254" t="s">
        <v>246</v>
      </c>
      <c r="C131" s="255"/>
      <c r="D131" s="256"/>
      <c r="E131" s="257"/>
      <c r="F131" s="235"/>
      <c r="G131" s="216"/>
    </row>
    <row r="132" spans="1:7" ht="24.95" customHeight="1">
      <c r="A132" s="227"/>
      <c r="B132" s="254"/>
      <c r="C132" s="255"/>
      <c r="D132" s="256"/>
      <c r="E132" s="257"/>
      <c r="F132" s="235"/>
      <c r="G132" s="216"/>
    </row>
    <row r="133" spans="1:7" ht="24.95" customHeight="1">
      <c r="A133" s="227"/>
      <c r="B133" s="296"/>
      <c r="C133" s="259"/>
      <c r="D133" s="260"/>
      <c r="E133" s="261"/>
      <c r="F133" s="236"/>
      <c r="G133" s="216"/>
    </row>
    <row r="134" spans="1:7" ht="24.95" customHeight="1">
      <c r="A134" s="227"/>
      <c r="B134" s="258" t="s">
        <v>78</v>
      </c>
      <c r="C134" s="259"/>
      <c r="D134" s="260"/>
      <c r="E134" s="261"/>
      <c r="F134" s="236"/>
      <c r="G134" s="216"/>
    </row>
    <row r="135" spans="1:7" ht="24.95" customHeight="1">
      <c r="A135" s="227"/>
      <c r="B135" s="254" t="s">
        <v>79</v>
      </c>
      <c r="C135" s="255"/>
      <c r="D135" s="256"/>
      <c r="E135" s="257"/>
      <c r="F135" s="235"/>
      <c r="G135" s="216"/>
    </row>
    <row r="136" spans="1:7" ht="24.95" customHeight="1">
      <c r="A136" s="227"/>
      <c r="B136" s="254"/>
      <c r="C136" s="255"/>
      <c r="D136" s="256"/>
      <c r="E136" s="257"/>
      <c r="F136" s="235"/>
      <c r="G136" s="216"/>
    </row>
    <row r="137" spans="1:7" ht="24.95" customHeight="1">
      <c r="A137" s="227"/>
      <c r="B137" s="258"/>
      <c r="C137" s="259"/>
      <c r="D137" s="260"/>
      <c r="E137" s="261"/>
      <c r="F137" s="236"/>
      <c r="G137" s="216"/>
    </row>
    <row r="138" spans="1:7" ht="24.95" customHeight="1">
      <c r="A138" s="227"/>
      <c r="B138" s="258"/>
      <c r="C138" s="259"/>
      <c r="D138" s="260"/>
      <c r="E138" s="261"/>
      <c r="F138" s="236"/>
      <c r="G138" s="216"/>
    </row>
    <row r="139" spans="1:7" ht="24.95" customHeight="1">
      <c r="A139" s="227"/>
      <c r="B139" s="254" t="s">
        <v>80</v>
      </c>
      <c r="C139" s="255"/>
      <c r="D139" s="256"/>
      <c r="E139" s="257"/>
      <c r="F139" s="235"/>
      <c r="G139" s="216"/>
    </row>
    <row r="140" spans="1:7" ht="24.95" customHeight="1">
      <c r="A140" s="227"/>
      <c r="B140" s="258"/>
      <c r="C140" s="259"/>
      <c r="D140" s="260"/>
      <c r="E140" s="261"/>
      <c r="F140" s="236"/>
      <c r="G140" s="216"/>
    </row>
    <row r="141" spans="1:7" ht="24.95" customHeight="1">
      <c r="A141" s="227"/>
      <c r="B141" s="258"/>
      <c r="C141" s="259"/>
      <c r="D141" s="260"/>
      <c r="E141" s="261"/>
      <c r="F141" s="236"/>
      <c r="G141" s="216"/>
    </row>
    <row r="142" spans="1:7" ht="30" customHeight="1">
      <c r="A142" s="227"/>
      <c r="B142" s="265" t="s">
        <v>81</v>
      </c>
      <c r="C142" s="294"/>
      <c r="D142" s="295"/>
      <c r="E142" s="257"/>
      <c r="F142" s="237">
        <f>SUM(F128:F141)</f>
        <v>0</v>
      </c>
      <c r="G142" s="218">
        <f>SUM(G128:G141)</f>
        <v>0</v>
      </c>
    </row>
    <row r="143" spans="1:7" ht="24.95" customHeight="1">
      <c r="A143" s="227"/>
      <c r="B143" s="254"/>
      <c r="C143" s="255"/>
      <c r="D143" s="256"/>
      <c r="E143" s="257"/>
      <c r="F143" s="235"/>
      <c r="G143" s="217"/>
    </row>
    <row r="144" spans="1:7" s="82" customFormat="1" ht="30" customHeight="1">
      <c r="A144" s="228" t="s">
        <v>17</v>
      </c>
      <c r="B144" s="297" t="s">
        <v>82</v>
      </c>
      <c r="C144" s="298"/>
      <c r="D144" s="299"/>
      <c r="E144" s="300"/>
      <c r="F144" s="242"/>
      <c r="G144" s="222"/>
    </row>
    <row r="145" spans="1:7" ht="24.95" customHeight="1">
      <c r="A145" s="227"/>
      <c r="B145" s="272" t="s">
        <v>247</v>
      </c>
      <c r="C145" s="277"/>
      <c r="D145" s="288"/>
      <c r="E145" s="279"/>
      <c r="F145" s="239"/>
      <c r="G145" s="216"/>
    </row>
    <row r="146" spans="1:7" ht="24.95" customHeight="1">
      <c r="A146" s="227"/>
      <c r="B146" s="272" t="s">
        <v>248</v>
      </c>
      <c r="C146" s="277"/>
      <c r="D146" s="288"/>
      <c r="E146" s="279"/>
      <c r="F146" s="239"/>
      <c r="G146" s="216"/>
    </row>
    <row r="147" spans="1:7" ht="24.95" customHeight="1">
      <c r="A147" s="227"/>
      <c r="B147" s="272" t="s">
        <v>249</v>
      </c>
      <c r="C147" s="277"/>
      <c r="D147" s="288"/>
      <c r="E147" s="279"/>
      <c r="F147" s="239"/>
      <c r="G147" s="216"/>
    </row>
    <row r="148" spans="1:7" ht="24.95" customHeight="1">
      <c r="A148" s="227"/>
      <c r="B148" s="272"/>
      <c r="C148" s="277"/>
      <c r="D148" s="288"/>
      <c r="E148" s="279"/>
      <c r="F148" s="239"/>
      <c r="G148" s="216"/>
    </row>
    <row r="149" spans="1:7" ht="24.95" customHeight="1">
      <c r="A149" s="227"/>
      <c r="B149" s="280" t="s">
        <v>83</v>
      </c>
      <c r="C149" s="277"/>
      <c r="D149" s="288"/>
      <c r="E149" s="279"/>
      <c r="F149" s="239"/>
      <c r="G149" s="216"/>
    </row>
    <row r="150" spans="1:7" ht="24.95" customHeight="1">
      <c r="A150" s="227"/>
      <c r="B150" s="280"/>
      <c r="C150" s="277"/>
      <c r="D150" s="288"/>
      <c r="E150" s="279"/>
      <c r="F150" s="239"/>
      <c r="G150" s="216"/>
    </row>
    <row r="151" spans="1:7" ht="24.95" customHeight="1">
      <c r="A151" s="227"/>
      <c r="B151" s="280"/>
      <c r="C151" s="277"/>
      <c r="D151" s="288"/>
      <c r="E151" s="279"/>
      <c r="F151" s="239"/>
      <c r="G151" s="216"/>
    </row>
    <row r="152" spans="1:7" ht="24.95" customHeight="1">
      <c r="A152" s="227"/>
      <c r="B152" s="280" t="s">
        <v>95</v>
      </c>
      <c r="C152" s="277"/>
      <c r="D152" s="288"/>
      <c r="E152" s="279"/>
      <c r="F152" s="239"/>
      <c r="G152" s="216"/>
    </row>
    <row r="153" spans="1:7" ht="24.95" customHeight="1">
      <c r="A153" s="227"/>
      <c r="B153" s="280"/>
      <c r="C153" s="277"/>
      <c r="D153" s="288"/>
      <c r="E153" s="279"/>
      <c r="F153" s="239"/>
      <c r="G153" s="216"/>
    </row>
    <row r="154" spans="1:7" ht="24.95" customHeight="1">
      <c r="A154" s="227"/>
      <c r="B154" s="280"/>
      <c r="C154" s="277"/>
      <c r="D154" s="288"/>
      <c r="E154" s="279"/>
      <c r="F154" s="239"/>
      <c r="G154" s="216"/>
    </row>
    <row r="155" spans="1:7" ht="24.95" customHeight="1">
      <c r="A155" s="227"/>
      <c r="B155" s="272" t="s">
        <v>97</v>
      </c>
      <c r="C155" s="277"/>
      <c r="D155" s="288"/>
      <c r="E155" s="279"/>
      <c r="F155" s="239"/>
      <c r="G155" s="216"/>
    </row>
    <row r="156" spans="1:7" ht="24.95" customHeight="1">
      <c r="A156" s="227"/>
      <c r="B156" s="272"/>
      <c r="C156" s="277"/>
      <c r="D156" s="288"/>
      <c r="E156" s="279"/>
      <c r="F156" s="239"/>
      <c r="G156" s="216"/>
    </row>
    <row r="157" spans="1:7" ht="24.95" customHeight="1">
      <c r="A157" s="227"/>
      <c r="B157" s="272"/>
      <c r="C157" s="277"/>
      <c r="D157" s="288"/>
      <c r="E157" s="279"/>
      <c r="F157" s="239"/>
      <c r="G157" s="216"/>
    </row>
    <row r="158" spans="1:7" ht="24.95" customHeight="1">
      <c r="A158" s="227"/>
      <c r="B158" s="272" t="s">
        <v>96</v>
      </c>
      <c r="C158" s="277"/>
      <c r="D158" s="288"/>
      <c r="E158" s="279"/>
      <c r="F158" s="239"/>
      <c r="G158" s="216"/>
    </row>
    <row r="159" spans="1:7" ht="24.95" customHeight="1">
      <c r="A159" s="227"/>
      <c r="B159" s="272"/>
      <c r="C159" s="277"/>
      <c r="D159" s="288"/>
      <c r="E159" s="279"/>
      <c r="F159" s="239"/>
      <c r="G159" s="216"/>
    </row>
    <row r="160" spans="1:7" ht="24.95" customHeight="1">
      <c r="A160" s="227"/>
      <c r="B160" s="272"/>
      <c r="C160" s="277"/>
      <c r="D160" s="288"/>
      <c r="E160" s="279"/>
      <c r="F160" s="239"/>
      <c r="G160" s="216"/>
    </row>
    <row r="161" spans="1:7" ht="24.95" customHeight="1">
      <c r="A161" s="227"/>
      <c r="B161" s="272" t="s">
        <v>250</v>
      </c>
      <c r="C161" s="277"/>
      <c r="D161" s="288"/>
      <c r="E161" s="279"/>
      <c r="F161" s="239"/>
      <c r="G161" s="216"/>
    </row>
    <row r="162" spans="1:7" ht="24.95" customHeight="1">
      <c r="A162" s="227"/>
      <c r="B162" s="272"/>
      <c r="C162" s="277"/>
      <c r="D162" s="288"/>
      <c r="E162" s="279"/>
      <c r="F162" s="239"/>
      <c r="G162" s="216"/>
    </row>
    <row r="163" spans="1:7" ht="24.95" customHeight="1">
      <c r="A163" s="227"/>
      <c r="B163" s="284"/>
      <c r="C163" s="285"/>
      <c r="D163" s="288"/>
      <c r="E163" s="279"/>
      <c r="F163" s="239"/>
      <c r="G163" s="216"/>
    </row>
    <row r="164" spans="1:7" ht="24.95" customHeight="1">
      <c r="A164" s="227"/>
      <c r="B164" s="272"/>
      <c r="C164" s="277"/>
      <c r="D164" s="288"/>
      <c r="E164" s="279"/>
      <c r="F164" s="239"/>
      <c r="G164" s="216"/>
    </row>
    <row r="165" spans="1:7" ht="24.95" customHeight="1">
      <c r="A165" s="227"/>
      <c r="B165" s="272" t="s">
        <v>232</v>
      </c>
      <c r="C165" s="277"/>
      <c r="D165" s="288"/>
      <c r="E165" s="279"/>
      <c r="F165" s="239"/>
      <c r="G165" s="216"/>
    </row>
    <row r="166" spans="1:7" ht="24.95" customHeight="1">
      <c r="A166" s="227"/>
      <c r="B166" s="258"/>
      <c r="C166" s="259"/>
      <c r="D166" s="260"/>
      <c r="E166" s="261"/>
      <c r="F166" s="236"/>
      <c r="G166" s="216"/>
    </row>
    <row r="167" spans="1:7" ht="24.95" customHeight="1">
      <c r="A167" s="227"/>
      <c r="B167" s="258"/>
      <c r="C167" s="259"/>
      <c r="D167" s="260"/>
      <c r="E167" s="261"/>
      <c r="F167" s="236"/>
      <c r="G167" s="216"/>
    </row>
    <row r="168" spans="1:7" ht="24.95" customHeight="1">
      <c r="A168" s="227"/>
      <c r="B168" s="258" t="s">
        <v>84</v>
      </c>
      <c r="C168" s="259"/>
      <c r="D168" s="260"/>
      <c r="E168" s="261"/>
      <c r="F168" s="236"/>
      <c r="G168" s="216"/>
    </row>
    <row r="169" spans="1:7" ht="24.95" customHeight="1">
      <c r="A169" s="227"/>
      <c r="B169" s="272" t="s">
        <v>85</v>
      </c>
      <c r="C169" s="259"/>
      <c r="D169" s="260"/>
      <c r="E169" s="261"/>
      <c r="F169" s="236"/>
      <c r="G169" s="216"/>
    </row>
    <row r="170" spans="1:7" ht="24.95" customHeight="1">
      <c r="A170" s="227"/>
      <c r="B170" s="284"/>
      <c r="C170" s="285"/>
      <c r="D170" s="288"/>
      <c r="E170" s="279"/>
      <c r="F170" s="236"/>
      <c r="G170" s="216"/>
    </row>
    <row r="171" spans="1:7" ht="24.95" customHeight="1">
      <c r="A171" s="227"/>
      <c r="B171" s="272"/>
      <c r="C171" s="277"/>
      <c r="D171" s="288"/>
      <c r="E171" s="279"/>
      <c r="F171" s="236"/>
      <c r="G171" s="216"/>
    </row>
    <row r="172" spans="1:7" ht="24.95" customHeight="1">
      <c r="A172" s="227"/>
      <c r="B172" s="258"/>
      <c r="C172" s="259"/>
      <c r="D172" s="260"/>
      <c r="E172" s="261"/>
      <c r="F172" s="236"/>
      <c r="G172" s="216"/>
    </row>
    <row r="173" spans="1:7" ht="30" customHeight="1">
      <c r="A173" s="227"/>
      <c r="B173" s="265" t="s">
        <v>86</v>
      </c>
      <c r="C173" s="294"/>
      <c r="D173" s="301"/>
      <c r="E173" s="302"/>
      <c r="F173" s="237">
        <f>SUM(F144:F172)</f>
        <v>0</v>
      </c>
      <c r="G173" s="218">
        <f>SUM(G144:G172)</f>
        <v>0</v>
      </c>
    </row>
    <row r="174" spans="1:7" ht="24.95" customHeight="1">
      <c r="A174" s="227"/>
      <c r="B174" s="258"/>
      <c r="C174" s="259"/>
      <c r="D174" s="260"/>
      <c r="E174" s="261"/>
      <c r="F174" s="236"/>
      <c r="G174" s="216"/>
    </row>
    <row r="175" spans="1:7" s="82" customFormat="1" ht="30" customHeight="1">
      <c r="A175" s="228" t="s">
        <v>19</v>
      </c>
      <c r="B175" s="268" t="s">
        <v>87</v>
      </c>
      <c r="C175" s="269"/>
      <c r="D175" s="270"/>
      <c r="E175" s="271"/>
      <c r="F175" s="238"/>
      <c r="G175" s="222"/>
    </row>
    <row r="176" spans="1:7" ht="24.95" customHeight="1">
      <c r="A176" s="227"/>
      <c r="B176" s="254" t="s">
        <v>251</v>
      </c>
      <c r="C176" s="255"/>
      <c r="D176" s="256"/>
      <c r="E176" s="257"/>
      <c r="F176" s="235"/>
      <c r="G176" s="216"/>
    </row>
    <row r="177" spans="1:7" ht="24.95" customHeight="1">
      <c r="A177" s="227"/>
      <c r="B177" s="303" t="s">
        <v>253</v>
      </c>
      <c r="C177" s="255"/>
      <c r="D177" s="256"/>
      <c r="E177" s="257"/>
      <c r="F177" s="235"/>
      <c r="G177" s="216"/>
    </row>
    <row r="178" spans="1:7" ht="24.95" customHeight="1">
      <c r="A178" s="227"/>
      <c r="B178" s="304" t="s">
        <v>217</v>
      </c>
      <c r="C178" s="255"/>
      <c r="D178" s="256"/>
      <c r="E178" s="257"/>
      <c r="F178" s="235"/>
      <c r="G178" s="216"/>
    </row>
    <row r="179" spans="1:7" ht="24.95" customHeight="1">
      <c r="A179" s="227"/>
      <c r="B179" s="304" t="s">
        <v>218</v>
      </c>
      <c r="C179" s="255"/>
      <c r="D179" s="256"/>
      <c r="E179" s="257"/>
      <c r="F179" s="235"/>
      <c r="G179" s="216"/>
    </row>
    <row r="180" spans="1:7" ht="24.95" customHeight="1">
      <c r="A180" s="227"/>
      <c r="B180" s="258"/>
      <c r="C180" s="259"/>
      <c r="D180" s="260"/>
      <c r="E180" s="261"/>
      <c r="F180" s="236"/>
      <c r="G180" s="216"/>
    </row>
    <row r="181" spans="1:7" ht="24.95" customHeight="1">
      <c r="A181" s="227"/>
      <c r="B181" s="258"/>
      <c r="C181" s="259"/>
      <c r="D181" s="260"/>
      <c r="E181" s="261"/>
      <c r="F181" s="236"/>
      <c r="G181" s="216"/>
    </row>
    <row r="182" spans="1:7" ht="24.95" customHeight="1">
      <c r="A182" s="227"/>
      <c r="B182" s="272"/>
      <c r="C182" s="259"/>
      <c r="D182" s="260"/>
      <c r="E182" s="261"/>
      <c r="F182" s="236"/>
      <c r="G182" s="216"/>
    </row>
    <row r="183" spans="1:7" ht="24.95" customHeight="1">
      <c r="A183" s="227"/>
      <c r="B183" s="272"/>
      <c r="C183" s="259"/>
      <c r="D183" s="260"/>
      <c r="E183" s="261"/>
      <c r="F183" s="236"/>
      <c r="G183" s="216"/>
    </row>
    <row r="184" spans="1:7" ht="24.95" customHeight="1">
      <c r="A184" s="227"/>
      <c r="B184" s="305"/>
      <c r="C184" s="260"/>
      <c r="D184" s="260"/>
      <c r="E184" s="261"/>
      <c r="F184" s="236"/>
      <c r="G184" s="216"/>
    </row>
    <row r="185" spans="1:7" ht="24.95" customHeight="1">
      <c r="A185" s="227"/>
      <c r="B185" s="258"/>
      <c r="C185" s="259"/>
      <c r="D185" s="260"/>
      <c r="E185" s="261"/>
      <c r="F185" s="236"/>
      <c r="G185" s="216"/>
    </row>
    <row r="186" spans="1:7" ht="24.95" customHeight="1">
      <c r="A186" s="227"/>
      <c r="B186" s="272"/>
      <c r="C186" s="259"/>
      <c r="D186" s="260"/>
      <c r="E186" s="261"/>
      <c r="F186" s="236"/>
      <c r="G186" s="216"/>
    </row>
    <row r="187" spans="1:7" ht="24.95" customHeight="1">
      <c r="A187" s="227"/>
      <c r="B187" s="306"/>
      <c r="C187" s="259"/>
      <c r="D187" s="260"/>
      <c r="E187" s="261"/>
      <c r="F187" s="236"/>
      <c r="G187" s="216"/>
    </row>
    <row r="188" spans="1:7" ht="24.95" customHeight="1">
      <c r="A188" s="227"/>
      <c r="B188" s="307"/>
      <c r="C188" s="259"/>
      <c r="D188" s="260"/>
      <c r="E188" s="261"/>
      <c r="F188" s="236"/>
      <c r="G188" s="216"/>
    </row>
    <row r="189" spans="1:7" ht="24.95" customHeight="1">
      <c r="A189" s="227"/>
      <c r="B189" s="307"/>
      <c r="C189" s="259"/>
      <c r="D189" s="260"/>
      <c r="E189" s="261"/>
      <c r="F189" s="236"/>
      <c r="G189" s="216"/>
    </row>
    <row r="190" spans="1:7" ht="24.95" customHeight="1">
      <c r="A190" s="227"/>
      <c r="B190" s="258"/>
      <c r="C190" s="259"/>
      <c r="D190" s="260"/>
      <c r="E190" s="261"/>
      <c r="F190" s="236"/>
      <c r="G190" s="216"/>
    </row>
    <row r="191" spans="1:7" ht="24.95" customHeight="1">
      <c r="A191" s="227"/>
      <c r="B191" s="293"/>
      <c r="C191" s="308"/>
      <c r="D191" s="260"/>
      <c r="E191" s="261"/>
      <c r="F191" s="236"/>
      <c r="G191" s="216"/>
    </row>
    <row r="192" spans="1:7" ht="24.95" customHeight="1">
      <c r="A192" s="227"/>
      <c r="B192" s="258"/>
      <c r="C192" s="259"/>
      <c r="D192" s="260"/>
      <c r="E192" s="261"/>
      <c r="F192" s="236"/>
      <c r="G192" s="216"/>
    </row>
    <row r="193" spans="1:7" ht="24.95" customHeight="1">
      <c r="A193" s="227"/>
      <c r="B193" s="293"/>
      <c r="C193" s="259"/>
      <c r="D193" s="260"/>
      <c r="E193" s="261"/>
      <c r="F193" s="236"/>
      <c r="G193" s="216"/>
    </row>
    <row r="194" spans="1:7" ht="30" customHeight="1">
      <c r="A194" s="227"/>
      <c r="B194" s="265" t="s">
        <v>88</v>
      </c>
      <c r="C194" s="294"/>
      <c r="D194" s="256"/>
      <c r="E194" s="261"/>
      <c r="F194" s="243">
        <f>SUM(F175:F193)</f>
        <v>0</v>
      </c>
      <c r="G194" s="218">
        <f>SUM(G175:G193)</f>
        <v>0</v>
      </c>
    </row>
    <row r="195" spans="1:7" s="82" customFormat="1" ht="24.95" customHeight="1">
      <c r="A195" s="227"/>
      <c r="B195" s="258"/>
      <c r="C195" s="259"/>
      <c r="D195" s="260"/>
      <c r="E195" s="261"/>
      <c r="F195" s="236"/>
      <c r="G195" s="216"/>
    </row>
    <row r="196" spans="1:7" s="102" customFormat="1" ht="30" customHeight="1">
      <c r="A196" s="227"/>
      <c r="B196" s="265" t="s">
        <v>89</v>
      </c>
      <c r="C196" s="294"/>
      <c r="D196" s="301"/>
      <c r="E196" s="267"/>
      <c r="F196" s="237">
        <f>SUM(F61,F113,F126,F142,F173,F194)</f>
        <v>0</v>
      </c>
      <c r="G196" s="218">
        <f>SUM(G61,G113,G126,G142,G173,G194)</f>
        <v>0</v>
      </c>
    </row>
    <row r="197" spans="1:7" ht="24.95" customHeight="1">
      <c r="A197" s="227"/>
      <c r="B197" s="254"/>
      <c r="C197" s="255"/>
      <c r="D197" s="256"/>
      <c r="E197" s="257"/>
      <c r="F197" s="235"/>
      <c r="G197" s="217"/>
    </row>
    <row r="198" spans="1:7" ht="30" customHeight="1">
      <c r="A198" s="228" t="s">
        <v>22</v>
      </c>
      <c r="B198" s="297" t="s">
        <v>90</v>
      </c>
      <c r="C198" s="298"/>
      <c r="D198" s="299"/>
      <c r="E198" s="300"/>
      <c r="F198" s="242"/>
      <c r="G198" s="223"/>
    </row>
    <row r="199" spans="1:7" ht="24.95" customHeight="1">
      <c r="A199" s="227"/>
      <c r="B199" s="303" t="s">
        <v>252</v>
      </c>
      <c r="C199" s="277"/>
      <c r="D199" s="288"/>
      <c r="E199" s="279"/>
      <c r="F199" s="239"/>
      <c r="G199" s="217"/>
    </row>
    <row r="200" spans="1:7" ht="24.95" customHeight="1">
      <c r="A200" s="227"/>
      <c r="B200" s="304" t="s">
        <v>215</v>
      </c>
      <c r="C200" s="277"/>
      <c r="D200" s="288"/>
      <c r="E200" s="309"/>
      <c r="F200" s="244"/>
      <c r="G200" s="219"/>
    </row>
    <row r="201" spans="1:7" ht="24.95" customHeight="1">
      <c r="A201" s="227"/>
      <c r="B201" s="304" t="s">
        <v>216</v>
      </c>
      <c r="C201" s="277"/>
      <c r="D201" s="288"/>
      <c r="E201" s="279"/>
      <c r="F201" s="239"/>
      <c r="G201" s="217"/>
    </row>
    <row r="202" spans="1:7" ht="24.95" customHeight="1">
      <c r="A202" s="227"/>
      <c r="B202" s="254"/>
      <c r="C202" s="255"/>
      <c r="D202" s="256"/>
      <c r="E202" s="257"/>
      <c r="F202" s="235"/>
      <c r="G202" s="217"/>
    </row>
    <row r="203" spans="1:7" s="82" customFormat="1" ht="24.95" customHeight="1">
      <c r="A203" s="227"/>
      <c r="B203" s="254"/>
      <c r="C203" s="255"/>
      <c r="D203" s="256"/>
      <c r="E203" s="257"/>
      <c r="F203" s="235"/>
      <c r="G203" s="217"/>
    </row>
    <row r="204" spans="1:7" ht="24.95" customHeight="1">
      <c r="A204" s="227"/>
      <c r="B204" s="254"/>
      <c r="C204" s="255"/>
      <c r="D204" s="256"/>
      <c r="E204" s="257"/>
      <c r="F204" s="235"/>
      <c r="G204" s="217"/>
    </row>
    <row r="205" spans="1:7" ht="24.95" customHeight="1">
      <c r="A205" s="227"/>
      <c r="B205" s="254"/>
      <c r="C205" s="255"/>
      <c r="D205" s="256"/>
      <c r="E205" s="257"/>
      <c r="F205" s="235"/>
      <c r="G205" s="217"/>
    </row>
    <row r="206" spans="1:7" ht="24.95" customHeight="1">
      <c r="A206" s="227"/>
      <c r="B206" s="254"/>
      <c r="C206" s="255"/>
      <c r="D206" s="256"/>
      <c r="E206" s="257"/>
      <c r="F206" s="235"/>
      <c r="G206" s="217"/>
    </row>
    <row r="207" spans="1:7" ht="30" customHeight="1">
      <c r="A207" s="227"/>
      <c r="B207" s="310" t="s">
        <v>91</v>
      </c>
      <c r="C207" s="285"/>
      <c r="D207" s="288"/>
      <c r="E207" s="279"/>
      <c r="F207" s="245">
        <f>SUM(F198:F206)</f>
        <v>0</v>
      </c>
      <c r="G207" s="224">
        <f>SUM(G198:G206)</f>
        <v>0</v>
      </c>
    </row>
    <row r="208" spans="1:7" ht="24.95" customHeight="1">
      <c r="A208" s="227"/>
      <c r="B208" s="310"/>
      <c r="C208" s="285"/>
      <c r="D208" s="288"/>
      <c r="E208" s="279"/>
      <c r="F208" s="239"/>
      <c r="G208" s="221"/>
    </row>
    <row r="209" spans="1:7" ht="30" customHeight="1">
      <c r="A209" s="229" t="s">
        <v>24</v>
      </c>
      <c r="B209" s="311" t="s">
        <v>228</v>
      </c>
      <c r="C209" s="312"/>
      <c r="D209" s="313"/>
      <c r="E209" s="314"/>
      <c r="F209" s="235"/>
      <c r="G209" s="217"/>
    </row>
    <row r="210" spans="1:7" ht="24.95" customHeight="1">
      <c r="A210" s="230"/>
      <c r="B210" s="315" t="s">
        <v>230</v>
      </c>
      <c r="C210" s="316"/>
      <c r="D210" s="317"/>
      <c r="E210" s="318"/>
      <c r="F210" s="236"/>
      <c r="G210" s="216"/>
    </row>
    <row r="211" spans="1:7" ht="24.95" customHeight="1">
      <c r="A211" s="227"/>
      <c r="B211" s="310"/>
      <c r="C211" s="285"/>
      <c r="D211" s="288"/>
      <c r="E211" s="279"/>
      <c r="F211" s="239"/>
      <c r="G211" s="221"/>
    </row>
    <row r="212" spans="1:7" ht="24.95" customHeight="1">
      <c r="A212" s="227"/>
      <c r="B212" s="310"/>
      <c r="C212" s="285"/>
      <c r="D212" s="288"/>
      <c r="E212" s="279"/>
      <c r="F212" s="239"/>
      <c r="G212" s="221"/>
    </row>
    <row r="213" spans="1:7" ht="24.95" customHeight="1">
      <c r="A213" s="227"/>
      <c r="B213" s="310"/>
      <c r="C213" s="285"/>
      <c r="D213" s="288"/>
      <c r="E213" s="279"/>
      <c r="F213" s="239"/>
      <c r="G213" s="221"/>
    </row>
    <row r="214" spans="1:7" ht="24.95" customHeight="1">
      <c r="A214" s="227"/>
      <c r="B214" s="310"/>
      <c r="C214" s="285"/>
      <c r="D214" s="288"/>
      <c r="E214" s="279"/>
      <c r="F214" s="239"/>
      <c r="G214" s="221"/>
    </row>
    <row r="215" spans="1:7" ht="30" customHeight="1">
      <c r="A215" s="227"/>
      <c r="B215" s="310" t="s">
        <v>229</v>
      </c>
      <c r="C215" s="285"/>
      <c r="D215" s="288"/>
      <c r="E215" s="279"/>
      <c r="F215" s="245">
        <f>SUM(F209:F214)</f>
        <v>0</v>
      </c>
      <c r="G215" s="224">
        <f>SUM(G209:G214)</f>
        <v>0</v>
      </c>
    </row>
    <row r="216" spans="1:7" ht="24.95" customHeight="1">
      <c r="A216" s="227"/>
      <c r="B216" s="310"/>
      <c r="C216" s="285"/>
      <c r="D216" s="288"/>
      <c r="E216" s="279"/>
      <c r="F216" s="239"/>
      <c r="G216" s="221"/>
    </row>
    <row r="217" spans="1:7" ht="30" customHeight="1">
      <c r="A217" s="231"/>
      <c r="B217" s="319" t="s">
        <v>98</v>
      </c>
      <c r="C217" s="320"/>
      <c r="D217" s="320"/>
      <c r="E217" s="321"/>
      <c r="F217" s="246"/>
      <c r="G217" s="225"/>
    </row>
    <row r="218" spans="1:7" ht="24.95" customHeight="1">
      <c r="A218" s="231"/>
      <c r="B218" s="319"/>
      <c r="C218" s="320"/>
      <c r="D218" s="320"/>
      <c r="E218" s="321"/>
      <c r="F218" s="246"/>
      <c r="G218" s="225"/>
    </row>
    <row r="219" spans="1:7" ht="24.95" customHeight="1">
      <c r="A219" s="231"/>
      <c r="B219" s="322" t="s">
        <v>99</v>
      </c>
      <c r="C219" s="320"/>
      <c r="D219" s="320"/>
      <c r="E219" s="321"/>
      <c r="F219" s="246"/>
      <c r="G219" s="225"/>
    </row>
    <row r="220" spans="1:7" ht="24.95" customHeight="1" thickBot="1">
      <c r="A220" s="231"/>
      <c r="B220" s="323"/>
      <c r="C220" s="324" t="s">
        <v>129</v>
      </c>
      <c r="D220" s="325"/>
      <c r="E220" s="326" t="s">
        <v>270</v>
      </c>
      <c r="F220" s="247"/>
      <c r="G220" s="225"/>
    </row>
    <row r="221" spans="1:7" ht="24.95" customHeight="1" thickBot="1">
      <c r="A221" s="232"/>
      <c r="B221" s="327" t="s">
        <v>100</v>
      </c>
      <c r="C221" s="351">
        <v>0</v>
      </c>
      <c r="D221" s="328" t="s">
        <v>101</v>
      </c>
      <c r="E221" s="355">
        <v>0</v>
      </c>
      <c r="F221" s="248"/>
      <c r="G221" s="223"/>
    </row>
    <row r="222" spans="1:7" ht="24.95" customHeight="1">
      <c r="A222" s="232"/>
      <c r="B222" s="329" t="s">
        <v>231</v>
      </c>
      <c r="C222" s="356">
        <v>0</v>
      </c>
      <c r="D222" s="330" t="s">
        <v>102</v>
      </c>
      <c r="E222" s="352">
        <f>SUM(E221-C222)</f>
        <v>0</v>
      </c>
      <c r="F222" s="239"/>
      <c r="G222" s="216"/>
    </row>
    <row r="223" spans="1:7" ht="24.95" customHeight="1">
      <c r="A223" s="232"/>
      <c r="B223" s="331" t="s">
        <v>103</v>
      </c>
      <c r="C223" s="357">
        <f>SUM(C221+100%)</f>
        <v>1</v>
      </c>
      <c r="D223" s="332" t="s">
        <v>104</v>
      </c>
      <c r="E223" s="353">
        <f>SUM(E222/C223)</f>
        <v>0</v>
      </c>
      <c r="F223" s="249"/>
      <c r="G223" s="216"/>
    </row>
    <row r="224" spans="1:7" ht="24.95" customHeight="1">
      <c r="A224" s="232"/>
      <c r="B224" s="331" t="s">
        <v>105</v>
      </c>
      <c r="C224" s="356">
        <f>SUM(E223*C221)</f>
        <v>0</v>
      </c>
      <c r="D224" s="333" t="s">
        <v>235</v>
      </c>
      <c r="E224" s="354">
        <f>'Budget Revision #2'!F21</f>
        <v>0</v>
      </c>
      <c r="F224" s="249"/>
      <c r="G224" s="224">
        <f>SUM(C224-E224)</f>
        <v>0</v>
      </c>
    </row>
    <row r="225" spans="1:13" ht="24.95" customHeight="1">
      <c r="A225" s="227"/>
      <c r="B225" s="272"/>
      <c r="C225" s="277"/>
      <c r="D225" s="288"/>
      <c r="E225" s="279"/>
      <c r="F225" s="239"/>
      <c r="G225" s="217"/>
    </row>
    <row r="226" spans="1:13" ht="24.95" customHeight="1">
      <c r="A226" s="227"/>
      <c r="B226" s="310"/>
      <c r="C226" s="277"/>
      <c r="D226" s="288"/>
      <c r="E226" s="279"/>
      <c r="F226" s="239"/>
      <c r="G226" s="216"/>
    </row>
    <row r="227" spans="1:13" ht="30" customHeight="1" thickBot="1">
      <c r="A227" s="233"/>
      <c r="B227" s="334" t="s">
        <v>92</v>
      </c>
      <c r="C227" s="335"/>
      <c r="D227" s="336"/>
      <c r="E227" s="337"/>
      <c r="F227" s="349">
        <f>SUM(F196,F207,F215,F224)</f>
        <v>0</v>
      </c>
      <c r="G227" s="350">
        <f>SUM(G196,G207,G215,G224)</f>
        <v>0</v>
      </c>
    </row>
    <row r="228" spans="1:13" s="17" customFormat="1" ht="24.95" customHeight="1" thickTop="1">
      <c r="A228" s="40"/>
      <c r="B228" s="41"/>
      <c r="C228" s="39"/>
      <c r="D228" s="42"/>
      <c r="E228" s="43"/>
      <c r="F228" s="83"/>
      <c r="G228" s="84"/>
      <c r="H228" s="38"/>
      <c r="I228" s="38"/>
      <c r="J228" s="38"/>
      <c r="K228" s="38"/>
      <c r="L228" s="38"/>
      <c r="M228" s="38"/>
    </row>
    <row r="229" spans="1:13" s="17" customFormat="1" ht="24.95" customHeight="1">
      <c r="A229" s="44" t="s">
        <v>121</v>
      </c>
      <c r="B229" s="45"/>
      <c r="C229" s="46"/>
      <c r="D229" s="45"/>
      <c r="E229" s="45"/>
      <c r="F229" s="85"/>
      <c r="G229" s="86"/>
      <c r="H229" s="38"/>
      <c r="I229" s="38"/>
      <c r="J229" s="38"/>
      <c r="K229" s="38"/>
      <c r="L229" s="38"/>
      <c r="M229" s="38"/>
    </row>
    <row r="230" spans="1:13" ht="15.75">
      <c r="F230" s="87"/>
      <c r="G230" s="87"/>
    </row>
    <row r="231" spans="1:13" ht="15.75">
      <c r="F231" s="87"/>
      <c r="G231" s="87"/>
    </row>
    <row r="232" spans="1:13" ht="15.75">
      <c r="F232" s="87"/>
      <c r="G232" s="87"/>
    </row>
    <row r="233" spans="1:13" ht="15.75">
      <c r="F233" s="87"/>
      <c r="G233" s="87"/>
    </row>
    <row r="234" spans="1:13" ht="15.75">
      <c r="F234" s="87"/>
      <c r="G234" s="87"/>
    </row>
    <row r="235" spans="1:13" ht="15.75">
      <c r="F235" s="87"/>
      <c r="G235" s="87"/>
    </row>
    <row r="236" spans="1:13" ht="15.75">
      <c r="F236" s="87"/>
      <c r="G236" s="87"/>
    </row>
    <row r="237" spans="1:13" ht="15.75">
      <c r="F237" s="87"/>
      <c r="G237" s="87"/>
    </row>
    <row r="238" spans="1:13" ht="15.75">
      <c r="F238" s="87"/>
      <c r="G238" s="87"/>
    </row>
    <row r="239" spans="1:13" ht="15.75">
      <c r="F239" s="87"/>
      <c r="G239" s="87"/>
    </row>
    <row r="240" spans="1:13" ht="15.75">
      <c r="F240" s="87"/>
      <c r="G240" s="87"/>
    </row>
    <row r="241" spans="6:7" ht="15.75">
      <c r="F241" s="87"/>
      <c r="G241" s="87"/>
    </row>
    <row r="242" spans="6:7" ht="15.75">
      <c r="F242" s="87"/>
      <c r="G242" s="87"/>
    </row>
    <row r="243" spans="6:7" ht="15.75">
      <c r="F243" s="87"/>
      <c r="G243" s="87"/>
    </row>
    <row r="244" spans="6:7" ht="15.75">
      <c r="F244" s="87"/>
      <c r="G244" s="87"/>
    </row>
    <row r="245" spans="6:7" ht="15.75">
      <c r="F245" s="87"/>
      <c r="G245" s="87"/>
    </row>
    <row r="246" spans="6:7" ht="15.75">
      <c r="F246" s="87"/>
      <c r="G246" s="87"/>
    </row>
    <row r="247" spans="6:7" ht="15.75">
      <c r="F247" s="87"/>
      <c r="G247" s="87"/>
    </row>
    <row r="248" spans="6:7" ht="15.75">
      <c r="F248" s="87"/>
      <c r="G248" s="87"/>
    </row>
    <row r="249" spans="6:7" ht="15.75">
      <c r="F249" s="87"/>
      <c r="G249" s="87"/>
    </row>
    <row r="250" spans="6:7" ht="15.75">
      <c r="F250" s="87"/>
      <c r="G250" s="87"/>
    </row>
    <row r="251" spans="6:7" ht="15.75">
      <c r="F251" s="87"/>
      <c r="G251" s="87"/>
    </row>
    <row r="252" spans="6:7" ht="15.75">
      <c r="F252" s="87"/>
      <c r="G252" s="87"/>
    </row>
    <row r="253" spans="6:7" ht="15.75">
      <c r="F253" s="87"/>
      <c r="G253" s="87"/>
    </row>
    <row r="254" spans="6:7" ht="15.75">
      <c r="F254" s="87"/>
      <c r="G254" s="87"/>
    </row>
    <row r="255" spans="6:7" ht="15.75">
      <c r="F255" s="87"/>
      <c r="G255" s="87"/>
    </row>
    <row r="256" spans="6:7" ht="15.75">
      <c r="F256" s="87"/>
      <c r="G256" s="87"/>
    </row>
    <row r="257" spans="6:7" ht="15.75">
      <c r="F257" s="87"/>
      <c r="G257" s="87"/>
    </row>
    <row r="258" spans="6:7" ht="15.75">
      <c r="F258" s="87"/>
      <c r="G258" s="87"/>
    </row>
    <row r="259" spans="6:7" ht="15.75">
      <c r="F259" s="87"/>
      <c r="G259" s="87"/>
    </row>
    <row r="260" spans="6:7" ht="15.75">
      <c r="F260" s="87"/>
      <c r="G260" s="87"/>
    </row>
    <row r="261" spans="6:7" ht="15.75">
      <c r="F261" s="87"/>
      <c r="G261" s="87"/>
    </row>
    <row r="262" spans="6:7" ht="15.75">
      <c r="F262" s="87"/>
      <c r="G262" s="87"/>
    </row>
    <row r="263" spans="6:7" ht="15.75">
      <c r="F263" s="87"/>
      <c r="G263" s="87"/>
    </row>
    <row r="264" spans="6:7" ht="15.75">
      <c r="F264" s="87"/>
      <c r="G264" s="87"/>
    </row>
    <row r="265" spans="6:7" ht="15.75">
      <c r="F265" s="87"/>
      <c r="G265" s="87"/>
    </row>
    <row r="266" spans="6:7" ht="15.75">
      <c r="F266" s="87"/>
      <c r="G266" s="87"/>
    </row>
    <row r="267" spans="6:7" ht="15.75">
      <c r="F267" s="87"/>
      <c r="G267" s="87"/>
    </row>
    <row r="268" spans="6:7" ht="15.75">
      <c r="F268" s="87"/>
      <c r="G268" s="87"/>
    </row>
    <row r="269" spans="6:7" ht="15.75">
      <c r="F269" s="87"/>
      <c r="G269" s="87"/>
    </row>
    <row r="270" spans="6:7" ht="15.75">
      <c r="F270" s="87"/>
      <c r="G270" s="87"/>
    </row>
    <row r="271" spans="6:7" ht="15.75">
      <c r="F271" s="87"/>
      <c r="G271" s="87"/>
    </row>
    <row r="272" spans="6:7" ht="15.75">
      <c r="F272" s="87"/>
      <c r="G272" s="87"/>
    </row>
    <row r="273" spans="6:7" ht="15.75">
      <c r="F273" s="87"/>
      <c r="G273" s="87"/>
    </row>
    <row r="274" spans="6:7" ht="15.75">
      <c r="F274" s="87"/>
      <c r="G274" s="87"/>
    </row>
    <row r="275" spans="6:7" ht="15.75">
      <c r="F275" s="87"/>
      <c r="G275" s="87"/>
    </row>
    <row r="276" spans="6:7" ht="15.75">
      <c r="F276" s="87"/>
      <c r="G276" s="87"/>
    </row>
    <row r="277" spans="6:7" ht="15.75">
      <c r="F277" s="87"/>
      <c r="G277" s="87"/>
    </row>
    <row r="278" spans="6:7" ht="15.75">
      <c r="F278" s="87"/>
      <c r="G278" s="87"/>
    </row>
    <row r="279" spans="6:7" ht="15.75">
      <c r="F279" s="87"/>
      <c r="G279" s="87"/>
    </row>
    <row r="280" spans="6:7" ht="15.75">
      <c r="F280" s="87"/>
      <c r="G280" s="87"/>
    </row>
    <row r="281" spans="6:7" ht="15.75">
      <c r="F281" s="87"/>
      <c r="G281" s="87"/>
    </row>
    <row r="282" spans="6:7" ht="15.75">
      <c r="F282" s="87"/>
      <c r="G282" s="87"/>
    </row>
    <row r="283" spans="6:7" ht="15.75">
      <c r="F283" s="87"/>
      <c r="G283" s="87"/>
    </row>
    <row r="284" spans="6:7" ht="15.75">
      <c r="F284" s="87"/>
      <c r="G284" s="87"/>
    </row>
    <row r="285" spans="6:7" ht="15.75">
      <c r="F285" s="87"/>
      <c r="G285" s="87"/>
    </row>
    <row r="286" spans="6:7" ht="15.75">
      <c r="F286" s="87"/>
      <c r="G286" s="87"/>
    </row>
    <row r="287" spans="6:7" ht="15.75">
      <c r="F287" s="87"/>
      <c r="G287" s="87"/>
    </row>
    <row r="288" spans="6:7" ht="15.75">
      <c r="F288" s="87"/>
      <c r="G288" s="87"/>
    </row>
    <row r="289" spans="6:7" ht="15.75">
      <c r="F289" s="87"/>
      <c r="G289" s="87"/>
    </row>
    <row r="290" spans="6:7" ht="15.75">
      <c r="F290" s="87"/>
      <c r="G290" s="87"/>
    </row>
    <row r="291" spans="6:7" ht="15.75">
      <c r="F291" s="87"/>
      <c r="G291" s="87"/>
    </row>
    <row r="292" spans="6:7" ht="15.75">
      <c r="F292" s="87"/>
      <c r="G292" s="87"/>
    </row>
    <row r="293" spans="6:7" ht="15.75">
      <c r="F293" s="87"/>
      <c r="G293" s="87"/>
    </row>
    <row r="294" spans="6:7" ht="15.75">
      <c r="F294" s="87"/>
      <c r="G294" s="87"/>
    </row>
    <row r="295" spans="6:7" ht="15.75">
      <c r="F295" s="87"/>
      <c r="G295" s="87"/>
    </row>
    <row r="296" spans="6:7" ht="15.75">
      <c r="F296" s="87"/>
      <c r="G296" s="87"/>
    </row>
    <row r="297" spans="6:7" ht="15.75">
      <c r="F297" s="87"/>
      <c r="G297" s="87"/>
    </row>
    <row r="298" spans="6:7" ht="15.75">
      <c r="F298" s="87"/>
      <c r="G298" s="87"/>
    </row>
    <row r="299" spans="6:7" ht="15.75">
      <c r="F299" s="87"/>
      <c r="G299" s="87"/>
    </row>
    <row r="300" spans="6:7" ht="15.75">
      <c r="F300" s="87"/>
      <c r="G300" s="87"/>
    </row>
    <row r="301" spans="6:7" ht="15.75">
      <c r="F301" s="87"/>
      <c r="G301" s="87"/>
    </row>
    <row r="302" spans="6:7" ht="15.75">
      <c r="F302" s="87"/>
      <c r="G302" s="87"/>
    </row>
    <row r="303" spans="6:7" ht="15.75">
      <c r="F303" s="87"/>
      <c r="G303" s="87"/>
    </row>
    <row r="304" spans="6:7" ht="15.75">
      <c r="F304" s="87"/>
      <c r="G304" s="87"/>
    </row>
    <row r="305" spans="6:7" ht="15.75">
      <c r="F305" s="87"/>
      <c r="G305" s="87"/>
    </row>
    <row r="306" spans="6:7" ht="15.75">
      <c r="F306" s="87"/>
      <c r="G306" s="87"/>
    </row>
    <row r="307" spans="6:7" ht="15.75">
      <c r="F307" s="87"/>
      <c r="G307" s="87"/>
    </row>
    <row r="308" spans="6:7" ht="15.75">
      <c r="F308" s="87"/>
      <c r="G308" s="87"/>
    </row>
    <row r="309" spans="6:7" ht="15.75">
      <c r="F309" s="87"/>
      <c r="G309" s="87"/>
    </row>
    <row r="310" spans="6:7" ht="15.75">
      <c r="F310" s="87"/>
      <c r="G310" s="87"/>
    </row>
    <row r="311" spans="6:7" ht="15.75">
      <c r="F311" s="87"/>
      <c r="G311" s="87"/>
    </row>
    <row r="312" spans="6:7" ht="15.75">
      <c r="F312" s="87"/>
      <c r="G312" s="87"/>
    </row>
    <row r="313" spans="6:7" ht="15.75">
      <c r="F313" s="87"/>
      <c r="G313" s="87"/>
    </row>
    <row r="314" spans="6:7" ht="15.75">
      <c r="F314" s="87"/>
      <c r="G314" s="87"/>
    </row>
    <row r="315" spans="6:7" ht="15.75">
      <c r="F315" s="87"/>
      <c r="G315" s="87"/>
    </row>
    <row r="316" spans="6:7" ht="15.75">
      <c r="F316" s="87"/>
      <c r="G316" s="87"/>
    </row>
    <row r="317" spans="6:7" ht="15.75">
      <c r="F317" s="87"/>
      <c r="G317" s="87"/>
    </row>
    <row r="318" spans="6:7" ht="15.75">
      <c r="F318" s="87"/>
      <c r="G318" s="87"/>
    </row>
    <row r="319" spans="6:7" ht="15.75">
      <c r="F319" s="87"/>
      <c r="G319" s="87"/>
    </row>
    <row r="320" spans="6:7" ht="15.75">
      <c r="F320" s="87"/>
      <c r="G320" s="87"/>
    </row>
    <row r="321" spans="6:7" ht="15.75">
      <c r="F321" s="87"/>
      <c r="G321" s="87"/>
    </row>
    <row r="322" spans="6:7" ht="15.75">
      <c r="F322" s="87"/>
      <c r="G322" s="87"/>
    </row>
    <row r="323" spans="6:7" ht="15.75">
      <c r="F323" s="87"/>
      <c r="G323" s="87"/>
    </row>
    <row r="324" spans="6:7" ht="15.75">
      <c r="F324" s="87"/>
      <c r="G324" s="87"/>
    </row>
    <row r="325" spans="6:7" ht="15.75">
      <c r="F325" s="87"/>
      <c r="G325" s="87"/>
    </row>
    <row r="326" spans="6:7" ht="15.75">
      <c r="F326" s="87"/>
      <c r="G326" s="87"/>
    </row>
    <row r="327" spans="6:7" ht="15.75">
      <c r="F327" s="87"/>
      <c r="G327" s="87"/>
    </row>
    <row r="328" spans="6:7" ht="15.75">
      <c r="F328" s="87"/>
      <c r="G328" s="87"/>
    </row>
    <row r="329" spans="6:7" ht="15.75">
      <c r="F329" s="87"/>
      <c r="G329" s="87"/>
    </row>
    <row r="330" spans="6:7" ht="15.75">
      <c r="F330" s="87"/>
      <c r="G330" s="87"/>
    </row>
    <row r="331" spans="6:7" ht="15.75">
      <c r="F331" s="87"/>
      <c r="G331" s="87"/>
    </row>
    <row r="332" spans="6:7" ht="15.75">
      <c r="F332" s="87"/>
      <c r="G332" s="87"/>
    </row>
    <row r="333" spans="6:7" ht="15.75">
      <c r="F333" s="87"/>
      <c r="G333" s="87"/>
    </row>
    <row r="334" spans="6:7" ht="15.75">
      <c r="F334" s="87"/>
      <c r="G334" s="87"/>
    </row>
    <row r="335" spans="6:7" ht="15.75">
      <c r="F335" s="87"/>
      <c r="G335" s="87"/>
    </row>
    <row r="336" spans="6:7" ht="15.75">
      <c r="F336" s="87"/>
      <c r="G336" s="87"/>
    </row>
    <row r="337" spans="6:7" ht="15.75">
      <c r="F337" s="87"/>
      <c r="G337" s="87"/>
    </row>
    <row r="338" spans="6:7" ht="15.75">
      <c r="F338" s="87"/>
      <c r="G338" s="87"/>
    </row>
    <row r="339" spans="6:7" ht="15.75">
      <c r="F339" s="87"/>
      <c r="G339" s="87"/>
    </row>
    <row r="340" spans="6:7" ht="15.75">
      <c r="F340" s="87"/>
      <c r="G340" s="87"/>
    </row>
    <row r="341" spans="6:7" ht="15.75">
      <c r="F341" s="87"/>
      <c r="G341" s="87"/>
    </row>
    <row r="342" spans="6:7" ht="15.75">
      <c r="F342" s="87"/>
      <c r="G342" s="87"/>
    </row>
    <row r="343" spans="6:7" ht="15.75">
      <c r="F343" s="87"/>
      <c r="G343" s="87"/>
    </row>
    <row r="344" spans="6:7" ht="15.75">
      <c r="F344" s="87"/>
      <c r="G344" s="87"/>
    </row>
    <row r="345" spans="6:7" ht="15.75">
      <c r="F345" s="87"/>
      <c r="G345" s="87"/>
    </row>
    <row r="346" spans="6:7" ht="15.75">
      <c r="F346" s="87"/>
      <c r="G346" s="87"/>
    </row>
    <row r="347" spans="6:7" ht="15.75">
      <c r="F347" s="87"/>
      <c r="G347" s="87"/>
    </row>
    <row r="348" spans="6:7" ht="15.75">
      <c r="F348" s="87"/>
      <c r="G348" s="87"/>
    </row>
    <row r="349" spans="6:7" ht="15.75">
      <c r="F349" s="87"/>
      <c r="G349" s="87"/>
    </row>
    <row r="350" spans="6:7" ht="15.75">
      <c r="F350" s="87"/>
      <c r="G350" s="87"/>
    </row>
    <row r="351" spans="6:7" ht="15.75">
      <c r="F351" s="87"/>
      <c r="G351" s="87"/>
    </row>
    <row r="352" spans="6:7" ht="15.75">
      <c r="F352" s="87"/>
      <c r="G352" s="87"/>
    </row>
    <row r="353" spans="6:7" ht="15.75">
      <c r="F353" s="87"/>
      <c r="G353" s="87"/>
    </row>
    <row r="354" spans="6:7" ht="15.75">
      <c r="F354" s="87"/>
      <c r="G354" s="87"/>
    </row>
    <row r="355" spans="6:7" ht="15.75">
      <c r="F355" s="87"/>
      <c r="G355" s="87"/>
    </row>
    <row r="356" spans="6:7" ht="15.75">
      <c r="F356" s="87"/>
      <c r="G356" s="87"/>
    </row>
    <row r="357" spans="6:7" ht="15.75">
      <c r="F357" s="87"/>
      <c r="G357" s="87"/>
    </row>
    <row r="358" spans="6:7" ht="15.75">
      <c r="F358" s="87"/>
      <c r="G358" s="87"/>
    </row>
    <row r="359" spans="6:7" ht="15.75">
      <c r="F359" s="87"/>
      <c r="G359" s="87"/>
    </row>
    <row r="360" spans="6:7" ht="15.75">
      <c r="F360" s="87"/>
      <c r="G360" s="87"/>
    </row>
    <row r="361" spans="6:7" ht="15.75">
      <c r="F361" s="87"/>
      <c r="G361" s="87"/>
    </row>
    <row r="362" spans="6:7" ht="15.75">
      <c r="F362" s="87"/>
      <c r="G362" s="87"/>
    </row>
    <row r="363" spans="6:7" ht="15.75">
      <c r="F363" s="87"/>
      <c r="G363" s="87"/>
    </row>
    <row r="364" spans="6:7" ht="15.75">
      <c r="F364" s="87"/>
      <c r="G364" s="87"/>
    </row>
    <row r="365" spans="6:7" ht="15.75">
      <c r="F365" s="87"/>
      <c r="G365" s="87"/>
    </row>
    <row r="366" spans="6:7" ht="15.75">
      <c r="F366" s="87"/>
      <c r="G366" s="87"/>
    </row>
    <row r="367" spans="6:7" ht="15.75">
      <c r="F367" s="87"/>
      <c r="G367" s="87"/>
    </row>
    <row r="368" spans="6:7" ht="15.75">
      <c r="F368" s="87"/>
      <c r="G368" s="87"/>
    </row>
    <row r="369" spans="6:7" ht="15.75">
      <c r="F369" s="87"/>
      <c r="G369" s="87"/>
    </row>
    <row r="370" spans="6:7" ht="15.75">
      <c r="F370" s="87"/>
      <c r="G370" s="87"/>
    </row>
    <row r="371" spans="6:7" ht="15.75">
      <c r="F371" s="87"/>
      <c r="G371" s="87"/>
    </row>
    <row r="372" spans="6:7" ht="15.75">
      <c r="F372" s="87"/>
      <c r="G372" s="87"/>
    </row>
    <row r="373" spans="6:7" ht="15.75">
      <c r="F373" s="87"/>
      <c r="G373" s="87"/>
    </row>
    <row r="374" spans="6:7" ht="15.75">
      <c r="F374" s="87"/>
      <c r="G374" s="87"/>
    </row>
    <row r="375" spans="6:7" ht="15.75">
      <c r="F375" s="87"/>
      <c r="G375" s="87"/>
    </row>
    <row r="376" spans="6:7" ht="15.75">
      <c r="F376" s="87"/>
      <c r="G376" s="87"/>
    </row>
    <row r="377" spans="6:7" ht="15.75">
      <c r="F377" s="87"/>
      <c r="G377" s="87"/>
    </row>
    <row r="378" spans="6:7" ht="15.75">
      <c r="F378" s="87"/>
      <c r="G378" s="87"/>
    </row>
    <row r="379" spans="6:7" ht="15.75">
      <c r="F379" s="87"/>
      <c r="G379" s="87"/>
    </row>
    <row r="380" spans="6:7" ht="15.75">
      <c r="F380" s="87"/>
      <c r="G380" s="87"/>
    </row>
    <row r="381" spans="6:7" ht="15.75">
      <c r="F381" s="87"/>
      <c r="G381" s="87"/>
    </row>
    <row r="382" spans="6:7" ht="15.75">
      <c r="F382" s="87"/>
      <c r="G382" s="87"/>
    </row>
    <row r="383" spans="6:7" ht="15.75">
      <c r="F383" s="87"/>
      <c r="G383" s="87"/>
    </row>
    <row r="384" spans="6:7" ht="15.75">
      <c r="F384" s="87"/>
      <c r="G384" s="87"/>
    </row>
    <row r="385" spans="6:7" ht="15.75">
      <c r="F385" s="87"/>
      <c r="G385" s="87"/>
    </row>
    <row r="386" spans="6:7" ht="15.75">
      <c r="F386" s="87"/>
      <c r="G386" s="87"/>
    </row>
    <row r="387" spans="6:7" ht="15.75">
      <c r="F387" s="87"/>
      <c r="G387" s="87"/>
    </row>
    <row r="388" spans="6:7" ht="15.75">
      <c r="F388" s="87"/>
      <c r="G388" s="87"/>
    </row>
    <row r="389" spans="6:7" ht="15.75">
      <c r="F389" s="87"/>
      <c r="G389" s="87"/>
    </row>
    <row r="390" spans="6:7" ht="15.75">
      <c r="F390" s="87"/>
      <c r="G390" s="87"/>
    </row>
    <row r="391" spans="6:7" ht="15.75">
      <c r="F391" s="87"/>
      <c r="G391" s="87"/>
    </row>
    <row r="392" spans="6:7" ht="15.75">
      <c r="F392" s="87"/>
      <c r="G392" s="87"/>
    </row>
    <row r="393" spans="6:7" ht="15.75">
      <c r="F393" s="87"/>
      <c r="G393" s="87"/>
    </row>
    <row r="394" spans="6:7" ht="15.75">
      <c r="F394" s="87"/>
      <c r="G394" s="87"/>
    </row>
    <row r="395" spans="6:7" ht="15.75">
      <c r="F395" s="87"/>
      <c r="G395" s="87"/>
    </row>
    <row r="396" spans="6:7" ht="15.75">
      <c r="F396" s="87"/>
      <c r="G396" s="87"/>
    </row>
    <row r="397" spans="6:7" ht="15.75">
      <c r="F397" s="87"/>
      <c r="G397" s="87"/>
    </row>
    <row r="398" spans="6:7" ht="15.75">
      <c r="F398" s="87"/>
      <c r="G398" s="87"/>
    </row>
    <row r="399" spans="6:7" ht="15.75">
      <c r="F399" s="87"/>
      <c r="G399" s="87"/>
    </row>
    <row r="400" spans="6:7" ht="15.75">
      <c r="F400" s="87"/>
      <c r="G400" s="87"/>
    </row>
    <row r="401" spans="6:7" ht="15.75">
      <c r="F401" s="87"/>
      <c r="G401" s="87"/>
    </row>
    <row r="402" spans="6:7" ht="15.75">
      <c r="F402" s="87"/>
      <c r="G402" s="87"/>
    </row>
    <row r="403" spans="6:7" ht="15.75">
      <c r="F403" s="87"/>
      <c r="G403" s="87"/>
    </row>
    <row r="404" spans="6:7" ht="15.75">
      <c r="F404" s="87"/>
      <c r="G404" s="87"/>
    </row>
    <row r="405" spans="6:7" ht="15.75">
      <c r="F405" s="87"/>
      <c r="G405" s="87"/>
    </row>
    <row r="406" spans="6:7" ht="15.75">
      <c r="F406" s="87"/>
      <c r="G406" s="87"/>
    </row>
    <row r="407" spans="6:7" ht="15.75">
      <c r="F407" s="87"/>
      <c r="G407" s="87"/>
    </row>
    <row r="408" spans="6:7" ht="15.75">
      <c r="F408" s="87"/>
      <c r="G408" s="87"/>
    </row>
    <row r="409" spans="6:7" ht="15.75">
      <c r="F409" s="87"/>
      <c r="G409" s="87"/>
    </row>
    <row r="410" spans="6:7" ht="15.75">
      <c r="F410" s="87"/>
      <c r="G410" s="87"/>
    </row>
    <row r="411" spans="6:7" ht="15.75">
      <c r="F411" s="87"/>
      <c r="G411" s="87"/>
    </row>
    <row r="412" spans="6:7" ht="15.75">
      <c r="F412" s="87"/>
      <c r="G412" s="87"/>
    </row>
    <row r="413" spans="6:7" ht="15.75">
      <c r="F413" s="87"/>
      <c r="G413" s="87"/>
    </row>
    <row r="414" spans="6:7" ht="15.75">
      <c r="F414" s="87"/>
      <c r="G414" s="87"/>
    </row>
    <row r="415" spans="6:7" ht="15.75">
      <c r="F415" s="87"/>
      <c r="G415" s="87"/>
    </row>
    <row r="416" spans="6:7" ht="15.75">
      <c r="F416" s="87"/>
      <c r="G416" s="87"/>
    </row>
    <row r="417" spans="6:7" ht="15.75">
      <c r="F417" s="87"/>
      <c r="G417" s="87"/>
    </row>
    <row r="418" spans="6:7" ht="15.75">
      <c r="F418" s="87"/>
      <c r="G418" s="87"/>
    </row>
    <row r="419" spans="6:7" ht="15.75">
      <c r="F419" s="87"/>
      <c r="G419" s="87"/>
    </row>
    <row r="420" spans="6:7" ht="15.75">
      <c r="F420" s="87"/>
      <c r="G420" s="87"/>
    </row>
    <row r="421" spans="6:7" ht="15.75">
      <c r="F421" s="87"/>
      <c r="G421" s="87"/>
    </row>
    <row r="422" spans="6:7" ht="15.75">
      <c r="F422" s="87"/>
      <c r="G422" s="87"/>
    </row>
    <row r="423" spans="6:7" ht="15.75">
      <c r="F423" s="87"/>
      <c r="G423" s="87"/>
    </row>
    <row r="424" spans="6:7" ht="15.75">
      <c r="F424" s="87"/>
      <c r="G424" s="87"/>
    </row>
    <row r="425" spans="6:7" ht="15.75">
      <c r="F425" s="87"/>
      <c r="G425" s="87"/>
    </row>
    <row r="426" spans="6:7" ht="15.75">
      <c r="F426" s="87"/>
      <c r="G426" s="87"/>
    </row>
    <row r="427" spans="6:7" ht="15.75">
      <c r="F427" s="87"/>
      <c r="G427" s="87"/>
    </row>
    <row r="428" spans="6:7" ht="15.75">
      <c r="F428" s="87"/>
      <c r="G428" s="87"/>
    </row>
    <row r="429" spans="6:7" ht="15.75">
      <c r="F429" s="87"/>
      <c r="G429" s="87"/>
    </row>
    <row r="430" spans="6:7" ht="15.75">
      <c r="F430" s="87"/>
      <c r="G430" s="87"/>
    </row>
    <row r="431" spans="6:7" ht="15.75">
      <c r="F431" s="87"/>
      <c r="G431" s="87"/>
    </row>
    <row r="432" spans="6:7" ht="15.75">
      <c r="F432" s="87"/>
      <c r="G432" s="87"/>
    </row>
    <row r="433" spans="6:7" ht="15.75">
      <c r="F433" s="87"/>
      <c r="G433" s="87"/>
    </row>
    <row r="434" spans="6:7" ht="15.75">
      <c r="F434" s="87"/>
      <c r="G434" s="87"/>
    </row>
    <row r="435" spans="6:7" ht="15.75">
      <c r="F435" s="87"/>
      <c r="G435" s="87"/>
    </row>
    <row r="436" spans="6:7" ht="15.75">
      <c r="F436" s="87"/>
      <c r="G436" s="87"/>
    </row>
    <row r="437" spans="6:7" ht="15.75">
      <c r="F437" s="87"/>
      <c r="G437" s="87"/>
    </row>
    <row r="438" spans="6:7" ht="15.75">
      <c r="F438" s="87"/>
      <c r="G438" s="87"/>
    </row>
    <row r="439" spans="6:7" ht="15.75">
      <c r="F439" s="87"/>
      <c r="G439" s="87"/>
    </row>
    <row r="440" spans="6:7" ht="15.75">
      <c r="F440" s="87"/>
      <c r="G440" s="87"/>
    </row>
    <row r="441" spans="6:7" ht="15.75">
      <c r="F441" s="87"/>
      <c r="G441" s="87"/>
    </row>
    <row r="442" spans="6:7" ht="15.75">
      <c r="F442" s="87"/>
      <c r="G442" s="87"/>
    </row>
    <row r="443" spans="6:7" ht="15.75">
      <c r="F443" s="87"/>
      <c r="G443" s="87"/>
    </row>
    <row r="444" spans="6:7" ht="15.75">
      <c r="F444" s="87"/>
      <c r="G444" s="87"/>
    </row>
    <row r="445" spans="6:7" ht="15.75">
      <c r="F445" s="87"/>
      <c r="G445" s="87"/>
    </row>
    <row r="446" spans="6:7" ht="15.75">
      <c r="F446" s="87"/>
      <c r="G446" s="87"/>
    </row>
    <row r="447" spans="6:7" ht="15.75">
      <c r="F447" s="87"/>
      <c r="G447" s="87"/>
    </row>
    <row r="448" spans="6:7" ht="15.75">
      <c r="F448" s="87"/>
      <c r="G448" s="87"/>
    </row>
    <row r="449" spans="6:7" ht="15.75">
      <c r="F449" s="87"/>
      <c r="G449" s="87"/>
    </row>
    <row r="450" spans="6:7" ht="15.75">
      <c r="F450" s="87"/>
      <c r="G450" s="87"/>
    </row>
    <row r="451" spans="6:7" ht="15.75">
      <c r="F451" s="87"/>
      <c r="G451" s="87"/>
    </row>
    <row r="452" spans="6:7" ht="15.75">
      <c r="F452" s="87"/>
      <c r="G452" s="87"/>
    </row>
    <row r="453" spans="6:7" ht="15.75">
      <c r="F453" s="87"/>
      <c r="G453" s="87"/>
    </row>
    <row r="454" spans="6:7" ht="15.75">
      <c r="F454" s="87"/>
      <c r="G454" s="87"/>
    </row>
    <row r="455" spans="6:7" ht="15.75">
      <c r="F455" s="87"/>
      <c r="G455" s="87"/>
    </row>
    <row r="456" spans="6:7" ht="15.75">
      <c r="F456" s="87"/>
      <c r="G456" s="87"/>
    </row>
    <row r="457" spans="6:7" ht="15.75">
      <c r="F457" s="87"/>
      <c r="G457" s="87"/>
    </row>
    <row r="458" spans="6:7" ht="15.75">
      <c r="F458" s="87"/>
      <c r="G458" s="87"/>
    </row>
    <row r="459" spans="6:7" ht="15.75">
      <c r="F459" s="87"/>
      <c r="G459" s="87"/>
    </row>
    <row r="460" spans="6:7" ht="15.75">
      <c r="F460" s="87"/>
      <c r="G460" s="87"/>
    </row>
    <row r="461" spans="6:7" ht="15.75">
      <c r="F461" s="87"/>
      <c r="G461" s="87"/>
    </row>
    <row r="462" spans="6:7" ht="15.75">
      <c r="F462" s="87"/>
      <c r="G462" s="87"/>
    </row>
    <row r="463" spans="6:7" ht="15.75">
      <c r="F463" s="87"/>
      <c r="G463" s="87"/>
    </row>
    <row r="464" spans="6:7" ht="15.75">
      <c r="F464" s="87"/>
      <c r="G464" s="87"/>
    </row>
    <row r="465" spans="6:7" ht="15.75">
      <c r="F465" s="87"/>
      <c r="G465" s="87"/>
    </row>
    <row r="466" spans="6:7" ht="15.75">
      <c r="F466" s="87"/>
      <c r="G466" s="87"/>
    </row>
    <row r="467" spans="6:7" ht="15.75">
      <c r="F467" s="87"/>
      <c r="G467" s="87"/>
    </row>
    <row r="468" spans="6:7" ht="15.75">
      <c r="F468" s="87"/>
      <c r="G468" s="87"/>
    </row>
    <row r="469" spans="6:7" ht="15.75">
      <c r="F469" s="87"/>
      <c r="G469" s="87"/>
    </row>
    <row r="470" spans="6:7" ht="15.75">
      <c r="F470" s="87"/>
      <c r="G470" s="87"/>
    </row>
    <row r="471" spans="6:7" ht="15.75">
      <c r="F471" s="87"/>
      <c r="G471" s="87"/>
    </row>
    <row r="472" spans="6:7" ht="15.75">
      <c r="F472" s="87"/>
      <c r="G472" s="87"/>
    </row>
    <row r="473" spans="6:7" ht="15.75">
      <c r="F473" s="87"/>
      <c r="G473" s="87"/>
    </row>
    <row r="474" spans="6:7" ht="15.75">
      <c r="F474" s="87"/>
      <c r="G474" s="87"/>
    </row>
    <row r="475" spans="6:7" ht="15.75">
      <c r="F475" s="87"/>
      <c r="G475" s="87"/>
    </row>
    <row r="476" spans="6:7" ht="15.75">
      <c r="F476" s="87"/>
      <c r="G476" s="87"/>
    </row>
    <row r="477" spans="6:7" ht="15.75">
      <c r="F477" s="87"/>
      <c r="G477" s="87"/>
    </row>
    <row r="478" spans="6:7" ht="15.75">
      <c r="F478" s="87"/>
      <c r="G478" s="87"/>
    </row>
    <row r="479" spans="6:7" ht="15.75">
      <c r="F479" s="87"/>
      <c r="G479" s="87"/>
    </row>
    <row r="480" spans="6:7" ht="15.75">
      <c r="F480" s="87"/>
      <c r="G480" s="87"/>
    </row>
    <row r="481" spans="6:7" ht="15.75">
      <c r="F481" s="87"/>
      <c r="G481" s="87"/>
    </row>
    <row r="482" spans="6:7" ht="15.75">
      <c r="F482" s="87"/>
      <c r="G482" s="87"/>
    </row>
    <row r="483" spans="6:7" ht="15.75">
      <c r="F483" s="87"/>
      <c r="G483" s="87"/>
    </row>
    <row r="484" spans="6:7" ht="15.75">
      <c r="F484" s="87"/>
      <c r="G484" s="87"/>
    </row>
    <row r="485" spans="6:7" ht="15.75">
      <c r="F485" s="87"/>
      <c r="G485" s="87"/>
    </row>
    <row r="486" spans="6:7" ht="15.75">
      <c r="F486" s="87"/>
      <c r="G486" s="87"/>
    </row>
    <row r="487" spans="6:7" ht="15.75">
      <c r="F487" s="87"/>
      <c r="G487" s="87"/>
    </row>
    <row r="488" spans="6:7" ht="15.75">
      <c r="F488" s="87"/>
      <c r="G488" s="87"/>
    </row>
    <row r="489" spans="6:7" ht="15.75">
      <c r="F489" s="87"/>
      <c r="G489" s="87"/>
    </row>
    <row r="490" spans="6:7" ht="15.75">
      <c r="F490" s="87"/>
      <c r="G490" s="87"/>
    </row>
    <row r="491" spans="6:7" ht="15.75">
      <c r="F491" s="87"/>
      <c r="G491" s="87"/>
    </row>
    <row r="492" spans="6:7" ht="15.75">
      <c r="F492" s="87"/>
      <c r="G492" s="87"/>
    </row>
    <row r="493" spans="6:7" ht="15.75">
      <c r="F493" s="87"/>
      <c r="G493" s="87"/>
    </row>
    <row r="494" spans="6:7" ht="15.75">
      <c r="F494" s="87"/>
      <c r="G494" s="87"/>
    </row>
    <row r="495" spans="6:7" ht="15.75">
      <c r="F495" s="87"/>
      <c r="G495" s="87"/>
    </row>
    <row r="496" spans="6:7" ht="15.75">
      <c r="F496" s="87"/>
      <c r="G496" s="87"/>
    </row>
    <row r="497" spans="6:7" ht="15.75">
      <c r="F497" s="87"/>
      <c r="G497" s="87"/>
    </row>
    <row r="498" spans="6:7" ht="15.75">
      <c r="F498" s="87"/>
      <c r="G498" s="87"/>
    </row>
    <row r="499" spans="6:7" ht="15.75">
      <c r="F499" s="87"/>
      <c r="G499" s="87"/>
    </row>
    <row r="500" spans="6:7" ht="15.75">
      <c r="F500" s="87"/>
      <c r="G500" s="87"/>
    </row>
    <row r="501" spans="6:7" ht="15.75">
      <c r="F501" s="87"/>
      <c r="G501" s="87"/>
    </row>
    <row r="502" spans="6:7" ht="15.75">
      <c r="F502" s="87"/>
      <c r="G502" s="87"/>
    </row>
    <row r="503" spans="6:7" ht="15.75">
      <c r="F503" s="87"/>
      <c r="G503" s="87"/>
    </row>
    <row r="504" spans="6:7" ht="15.75">
      <c r="F504" s="87"/>
      <c r="G504" s="87"/>
    </row>
    <row r="505" spans="6:7" ht="15.75">
      <c r="F505" s="87"/>
      <c r="G505" s="87"/>
    </row>
    <row r="506" spans="6:7" ht="15.75">
      <c r="F506" s="87"/>
      <c r="G506" s="87"/>
    </row>
    <row r="507" spans="6:7" ht="15.75">
      <c r="F507" s="87"/>
      <c r="G507" s="87"/>
    </row>
    <row r="508" spans="6:7" ht="15.75">
      <c r="F508" s="87"/>
      <c r="G508" s="87"/>
    </row>
    <row r="509" spans="6:7" ht="15.75">
      <c r="F509" s="87"/>
      <c r="G509" s="87"/>
    </row>
    <row r="510" spans="6:7" ht="15.75">
      <c r="F510" s="87"/>
      <c r="G510" s="87"/>
    </row>
    <row r="511" spans="6:7" ht="15.75">
      <c r="F511" s="87"/>
      <c r="G511" s="87"/>
    </row>
    <row r="512" spans="6:7" ht="15.75">
      <c r="F512" s="87"/>
      <c r="G512" s="87"/>
    </row>
    <row r="513" spans="6:7" ht="15.75">
      <c r="F513" s="87"/>
      <c r="G513" s="87"/>
    </row>
    <row r="514" spans="6:7" ht="15.75">
      <c r="F514" s="87"/>
      <c r="G514" s="87"/>
    </row>
    <row r="515" spans="6:7" ht="15.75">
      <c r="F515" s="87"/>
      <c r="G515" s="87"/>
    </row>
    <row r="516" spans="6:7" ht="15.75">
      <c r="F516" s="87"/>
      <c r="G516" s="87"/>
    </row>
    <row r="517" spans="6:7" ht="15.75">
      <c r="F517" s="87"/>
      <c r="G517" s="87"/>
    </row>
    <row r="518" spans="6:7" ht="15.75">
      <c r="F518" s="87"/>
      <c r="G518" s="87"/>
    </row>
    <row r="519" spans="6:7" ht="15.75">
      <c r="F519" s="87"/>
      <c r="G519" s="87"/>
    </row>
    <row r="520" spans="6:7" ht="15.75">
      <c r="F520" s="87"/>
      <c r="G520" s="87"/>
    </row>
    <row r="521" spans="6:7" ht="15.75">
      <c r="F521" s="87"/>
      <c r="G521" s="87"/>
    </row>
    <row r="522" spans="6:7" ht="15.75">
      <c r="F522" s="87"/>
      <c r="G522" s="87"/>
    </row>
    <row r="523" spans="6:7" ht="15.75">
      <c r="F523" s="87"/>
      <c r="G523" s="87"/>
    </row>
    <row r="524" spans="6:7" ht="15.75">
      <c r="F524" s="87"/>
      <c r="G524" s="87"/>
    </row>
    <row r="525" spans="6:7" ht="15.75">
      <c r="F525" s="87"/>
      <c r="G525" s="87"/>
    </row>
    <row r="526" spans="6:7" ht="15.75">
      <c r="F526" s="87"/>
      <c r="G526" s="87"/>
    </row>
    <row r="527" spans="6:7" ht="15.75">
      <c r="F527" s="87"/>
      <c r="G527" s="87"/>
    </row>
    <row r="528" spans="6:7" ht="15.75">
      <c r="F528" s="87"/>
      <c r="G528" s="87"/>
    </row>
    <row r="529" spans="6:7" ht="15.75">
      <c r="F529" s="87"/>
      <c r="G529" s="87"/>
    </row>
    <row r="530" spans="6:7" ht="15.75">
      <c r="F530" s="87"/>
      <c r="G530" s="87"/>
    </row>
    <row r="531" spans="6:7" ht="15.75">
      <c r="F531" s="87"/>
      <c r="G531" s="87"/>
    </row>
    <row r="532" spans="6:7" ht="15.75">
      <c r="F532" s="87"/>
      <c r="G532" s="87"/>
    </row>
    <row r="533" spans="6:7" ht="15.75">
      <c r="F533" s="87"/>
      <c r="G533" s="87"/>
    </row>
    <row r="534" spans="6:7" ht="15.75">
      <c r="F534" s="87"/>
      <c r="G534" s="87"/>
    </row>
    <row r="535" spans="6:7" ht="15.75">
      <c r="F535" s="87"/>
      <c r="G535" s="87"/>
    </row>
    <row r="536" spans="6:7" ht="15.75">
      <c r="F536" s="87"/>
      <c r="G536" s="87"/>
    </row>
    <row r="537" spans="6:7" ht="15.75">
      <c r="F537" s="87"/>
      <c r="G537" s="87"/>
    </row>
    <row r="538" spans="6:7" ht="15.75">
      <c r="F538" s="87"/>
      <c r="G538" s="87"/>
    </row>
    <row r="539" spans="6:7" ht="15.75">
      <c r="F539" s="87"/>
      <c r="G539" s="87"/>
    </row>
    <row r="540" spans="6:7" ht="15.75">
      <c r="F540" s="87"/>
      <c r="G540" s="87"/>
    </row>
    <row r="541" spans="6:7" ht="15.75">
      <c r="F541" s="87"/>
      <c r="G541" s="87"/>
    </row>
    <row r="542" spans="6:7" ht="15.75">
      <c r="F542" s="87"/>
      <c r="G542" s="87"/>
    </row>
    <row r="543" spans="6:7" ht="15.75">
      <c r="F543" s="87"/>
      <c r="G543" s="87"/>
    </row>
    <row r="544" spans="6:7" ht="15.75">
      <c r="F544" s="87"/>
      <c r="G544" s="87"/>
    </row>
    <row r="545" spans="6:7" ht="15.75">
      <c r="F545" s="87"/>
      <c r="G545" s="87"/>
    </row>
    <row r="546" spans="6:7" ht="15.75">
      <c r="F546" s="87"/>
      <c r="G546" s="87"/>
    </row>
    <row r="547" spans="6:7" ht="15.75">
      <c r="F547" s="87"/>
      <c r="G547" s="87"/>
    </row>
    <row r="548" spans="6:7" ht="15.75">
      <c r="F548" s="87"/>
      <c r="G548" s="87"/>
    </row>
    <row r="549" spans="6:7" ht="15.75">
      <c r="F549" s="87"/>
      <c r="G549" s="87"/>
    </row>
    <row r="550" spans="6:7" ht="15.75">
      <c r="F550" s="87"/>
      <c r="G550" s="87"/>
    </row>
    <row r="551" spans="6:7" ht="15.75">
      <c r="F551" s="87"/>
      <c r="G551" s="87"/>
    </row>
    <row r="552" spans="6:7" ht="15.75">
      <c r="F552" s="87"/>
      <c r="G552" s="87"/>
    </row>
    <row r="553" spans="6:7" ht="15.75">
      <c r="F553" s="87"/>
      <c r="G553" s="87"/>
    </row>
    <row r="554" spans="6:7" ht="15.75">
      <c r="F554" s="87"/>
      <c r="G554" s="87"/>
    </row>
    <row r="555" spans="6:7" ht="15.75">
      <c r="F555" s="87"/>
      <c r="G555" s="87"/>
    </row>
    <row r="556" spans="6:7" ht="15.75">
      <c r="F556" s="87"/>
      <c r="G556" s="87"/>
    </row>
    <row r="557" spans="6:7" ht="15.75">
      <c r="F557" s="87"/>
      <c r="G557" s="87"/>
    </row>
    <row r="558" spans="6:7" ht="15.75">
      <c r="F558" s="87"/>
      <c r="G558" s="87"/>
    </row>
    <row r="559" spans="6:7" ht="15.75">
      <c r="F559" s="87"/>
      <c r="G559" s="87"/>
    </row>
    <row r="560" spans="6:7" ht="15.75">
      <c r="F560" s="87"/>
      <c r="G560" s="87"/>
    </row>
    <row r="561" spans="6:7" ht="15.75">
      <c r="F561" s="87"/>
      <c r="G561" s="87"/>
    </row>
    <row r="562" spans="6:7" ht="15.75">
      <c r="F562" s="87"/>
      <c r="G562" s="87"/>
    </row>
    <row r="563" spans="6:7" ht="15.75">
      <c r="F563" s="87"/>
      <c r="G563" s="87"/>
    </row>
    <row r="564" spans="6:7" ht="15.75">
      <c r="F564" s="87"/>
      <c r="G564" s="87"/>
    </row>
    <row r="565" spans="6:7" ht="15.75">
      <c r="F565" s="87"/>
      <c r="G565" s="87"/>
    </row>
    <row r="566" spans="6:7" ht="15.75">
      <c r="F566" s="87"/>
      <c r="G566" s="87"/>
    </row>
    <row r="567" spans="6:7" ht="15.75">
      <c r="F567" s="87"/>
      <c r="G567" s="87"/>
    </row>
    <row r="568" spans="6:7" ht="15.75">
      <c r="F568" s="87"/>
      <c r="G568" s="87"/>
    </row>
    <row r="569" spans="6:7" ht="15.75">
      <c r="F569" s="87"/>
      <c r="G569" s="87"/>
    </row>
    <row r="570" spans="6:7" ht="15.75">
      <c r="F570" s="87"/>
      <c r="G570" s="87"/>
    </row>
    <row r="571" spans="6:7" ht="15.75">
      <c r="F571" s="87"/>
      <c r="G571" s="87"/>
    </row>
    <row r="572" spans="6:7" ht="15.75">
      <c r="F572" s="87"/>
      <c r="G572" s="87"/>
    </row>
    <row r="573" spans="6:7" ht="15.75">
      <c r="F573" s="87"/>
      <c r="G573" s="87"/>
    </row>
    <row r="574" spans="6:7" ht="15.75">
      <c r="F574" s="87"/>
      <c r="G574" s="87"/>
    </row>
    <row r="575" spans="6:7" ht="15.75">
      <c r="F575" s="87"/>
      <c r="G575" s="87"/>
    </row>
    <row r="576" spans="6:7" ht="15.75">
      <c r="F576" s="87"/>
      <c r="G576" s="87"/>
    </row>
    <row r="577" spans="6:7" ht="15.75">
      <c r="F577" s="87"/>
      <c r="G577" s="87"/>
    </row>
    <row r="578" spans="6:7" ht="15.75">
      <c r="F578" s="87"/>
      <c r="G578" s="87"/>
    </row>
    <row r="579" spans="6:7" ht="15.75">
      <c r="F579" s="87"/>
      <c r="G579" s="87"/>
    </row>
    <row r="580" spans="6:7" ht="15.75">
      <c r="F580" s="87"/>
      <c r="G580" s="87"/>
    </row>
    <row r="581" spans="6:7" ht="15.75">
      <c r="F581" s="87"/>
      <c r="G581" s="87"/>
    </row>
    <row r="582" spans="6:7" ht="15.75">
      <c r="F582" s="87"/>
      <c r="G582" s="87"/>
    </row>
    <row r="583" spans="6:7" ht="15.75">
      <c r="F583" s="87"/>
      <c r="G583" s="87"/>
    </row>
    <row r="584" spans="6:7" ht="15.75">
      <c r="F584" s="87"/>
      <c r="G584" s="87"/>
    </row>
    <row r="585" spans="6:7" ht="15.75">
      <c r="F585" s="87"/>
      <c r="G585" s="87"/>
    </row>
    <row r="586" spans="6:7" ht="15.75">
      <c r="F586" s="87"/>
      <c r="G586" s="87"/>
    </row>
    <row r="587" spans="6:7" ht="15.75">
      <c r="F587" s="87"/>
      <c r="G587" s="87"/>
    </row>
    <row r="588" spans="6:7" ht="15.75">
      <c r="F588" s="87"/>
      <c r="G588" s="87"/>
    </row>
    <row r="589" spans="6:7" ht="15.75">
      <c r="F589" s="87"/>
      <c r="G589" s="87"/>
    </row>
    <row r="590" spans="6:7" ht="15.75">
      <c r="F590" s="87"/>
      <c r="G590" s="87"/>
    </row>
    <row r="591" spans="6:7" ht="15.75">
      <c r="F591" s="87"/>
      <c r="G591" s="87"/>
    </row>
    <row r="592" spans="6:7" ht="15.75">
      <c r="F592" s="87"/>
      <c r="G592" s="87"/>
    </row>
    <row r="593" spans="6:7" ht="15.75">
      <c r="F593" s="87"/>
      <c r="G593" s="87"/>
    </row>
    <row r="594" spans="6:7" ht="15.75">
      <c r="F594" s="87"/>
      <c r="G594" s="87"/>
    </row>
    <row r="595" spans="6:7" ht="15.75">
      <c r="F595" s="87"/>
      <c r="G595" s="87"/>
    </row>
    <row r="596" spans="6:7" ht="15.75">
      <c r="F596" s="87"/>
      <c r="G596" s="87"/>
    </row>
    <row r="597" spans="6:7" ht="15.75">
      <c r="F597" s="87"/>
      <c r="G597" s="87"/>
    </row>
    <row r="598" spans="6:7" ht="15.75">
      <c r="F598" s="87"/>
      <c r="G598" s="87"/>
    </row>
    <row r="599" spans="6:7" ht="15.75">
      <c r="F599" s="87"/>
      <c r="G599" s="87"/>
    </row>
    <row r="600" spans="6:7" ht="15.75">
      <c r="F600" s="87"/>
      <c r="G600" s="87"/>
    </row>
    <row r="601" spans="6:7" ht="15.75">
      <c r="F601" s="87"/>
      <c r="G601" s="87"/>
    </row>
    <row r="602" spans="6:7" ht="15.75">
      <c r="F602" s="87"/>
      <c r="G602" s="87"/>
    </row>
    <row r="603" spans="6:7" ht="15.75">
      <c r="F603" s="87"/>
      <c r="G603" s="87"/>
    </row>
    <row r="604" spans="6:7" ht="15.75">
      <c r="F604" s="87"/>
      <c r="G604" s="87"/>
    </row>
    <row r="605" spans="6:7" ht="15.75">
      <c r="F605" s="87"/>
      <c r="G605" s="87"/>
    </row>
    <row r="606" spans="6:7" ht="15.75">
      <c r="F606" s="87"/>
      <c r="G606" s="87"/>
    </row>
    <row r="607" spans="6:7" ht="15.75">
      <c r="F607" s="87"/>
      <c r="G607" s="87"/>
    </row>
    <row r="608" spans="6:7" ht="15.75">
      <c r="F608" s="87"/>
      <c r="G608" s="87"/>
    </row>
    <row r="609" spans="6:7" ht="15.75">
      <c r="F609" s="87"/>
      <c r="G609" s="87"/>
    </row>
    <row r="610" spans="6:7" ht="15.75">
      <c r="F610" s="87"/>
      <c r="G610" s="87"/>
    </row>
    <row r="611" spans="6:7" ht="15.75">
      <c r="F611" s="87"/>
      <c r="G611" s="87"/>
    </row>
    <row r="612" spans="6:7" ht="15.75">
      <c r="F612" s="87"/>
      <c r="G612" s="87"/>
    </row>
    <row r="613" spans="6:7" ht="15.75">
      <c r="F613" s="87"/>
      <c r="G613" s="87"/>
    </row>
    <row r="614" spans="6:7" ht="15.75">
      <c r="F614" s="87"/>
      <c r="G614" s="87"/>
    </row>
    <row r="615" spans="6:7" ht="15.75">
      <c r="F615" s="87"/>
      <c r="G615" s="87"/>
    </row>
    <row r="616" spans="6:7" ht="15.75">
      <c r="F616" s="87"/>
      <c r="G616" s="87"/>
    </row>
    <row r="617" spans="6:7" ht="15.75">
      <c r="F617" s="87"/>
      <c r="G617" s="87"/>
    </row>
    <row r="618" spans="6:7" ht="15.75">
      <c r="F618" s="87"/>
      <c r="G618" s="87"/>
    </row>
    <row r="619" spans="6:7" ht="15.75">
      <c r="F619" s="87"/>
      <c r="G619" s="87"/>
    </row>
    <row r="620" spans="6:7" ht="15.75">
      <c r="F620" s="87"/>
      <c r="G620" s="87"/>
    </row>
    <row r="621" spans="6:7" ht="15.75">
      <c r="F621" s="87"/>
      <c r="G621" s="87"/>
    </row>
    <row r="622" spans="6:7" ht="15.75">
      <c r="F622" s="87"/>
      <c r="G622" s="87"/>
    </row>
    <row r="623" spans="6:7" ht="15.75">
      <c r="F623" s="87"/>
      <c r="G623" s="87"/>
    </row>
    <row r="624" spans="6:7" ht="15.75">
      <c r="F624" s="87"/>
      <c r="G624" s="87"/>
    </row>
    <row r="625" spans="6:7" ht="15.75">
      <c r="F625" s="87"/>
      <c r="G625" s="87"/>
    </row>
    <row r="626" spans="6:7" ht="15.75">
      <c r="F626" s="87"/>
      <c r="G626" s="87"/>
    </row>
    <row r="627" spans="6:7" ht="15.75">
      <c r="F627" s="87"/>
      <c r="G627" s="87"/>
    </row>
    <row r="628" spans="6:7" ht="15.75">
      <c r="F628" s="87"/>
      <c r="G628" s="87"/>
    </row>
    <row r="629" spans="6:7" ht="15.75">
      <c r="F629" s="87"/>
      <c r="G629" s="87"/>
    </row>
    <row r="630" spans="6:7" ht="15.75">
      <c r="F630" s="87"/>
      <c r="G630" s="87"/>
    </row>
    <row r="631" spans="6:7" ht="15.75">
      <c r="F631" s="87"/>
      <c r="G631" s="87"/>
    </row>
    <row r="632" spans="6:7" ht="15.75">
      <c r="F632" s="87"/>
      <c r="G632" s="87"/>
    </row>
    <row r="633" spans="6:7" ht="15.75">
      <c r="F633" s="87"/>
      <c r="G633" s="87"/>
    </row>
    <row r="634" spans="6:7" ht="15.75">
      <c r="F634" s="87"/>
      <c r="G634" s="87"/>
    </row>
    <row r="635" spans="6:7" ht="15.75">
      <c r="F635" s="87"/>
      <c r="G635" s="87"/>
    </row>
    <row r="636" spans="6:7" ht="15.75">
      <c r="F636" s="87"/>
      <c r="G636" s="87"/>
    </row>
    <row r="637" spans="6:7" ht="15.75">
      <c r="F637" s="87"/>
      <c r="G637" s="87"/>
    </row>
    <row r="638" spans="6:7" ht="15.75">
      <c r="F638" s="87"/>
      <c r="G638" s="87"/>
    </row>
    <row r="639" spans="6:7" ht="15.75">
      <c r="F639" s="87"/>
      <c r="G639" s="87"/>
    </row>
    <row r="640" spans="6:7" ht="15.75">
      <c r="F640" s="87"/>
      <c r="G640" s="87"/>
    </row>
    <row r="641" spans="6:7" ht="15.75">
      <c r="F641" s="87"/>
      <c r="G641" s="87"/>
    </row>
    <row r="642" spans="6:7" ht="15.75">
      <c r="F642" s="87"/>
      <c r="G642" s="87"/>
    </row>
    <row r="643" spans="6:7" ht="15.75">
      <c r="F643" s="87"/>
      <c r="G643" s="87"/>
    </row>
    <row r="644" spans="6:7" ht="15.75">
      <c r="F644" s="87"/>
      <c r="G644" s="87"/>
    </row>
    <row r="645" spans="6:7" ht="15.75">
      <c r="F645" s="87"/>
      <c r="G645" s="87"/>
    </row>
    <row r="646" spans="6:7" ht="15.75">
      <c r="F646" s="87"/>
      <c r="G646" s="87"/>
    </row>
    <row r="647" spans="6:7" ht="15.75">
      <c r="F647" s="87"/>
      <c r="G647" s="87"/>
    </row>
    <row r="648" spans="6:7" ht="15.75">
      <c r="F648" s="87"/>
      <c r="G648" s="87"/>
    </row>
    <row r="649" spans="6:7" ht="15.75">
      <c r="F649" s="87"/>
      <c r="G649" s="87"/>
    </row>
    <row r="650" spans="6:7" ht="15.75">
      <c r="F650" s="87"/>
      <c r="G650" s="87"/>
    </row>
    <row r="651" spans="6:7" ht="15.75">
      <c r="F651" s="87"/>
      <c r="G651" s="87"/>
    </row>
    <row r="652" spans="6:7" ht="15.75">
      <c r="F652" s="87"/>
      <c r="G652" s="87"/>
    </row>
    <row r="653" spans="6:7" ht="15.75">
      <c r="F653" s="87"/>
      <c r="G653" s="87"/>
    </row>
    <row r="654" spans="6:7" ht="15.75">
      <c r="F654" s="87"/>
      <c r="G654" s="87"/>
    </row>
    <row r="655" spans="6:7" ht="15.75">
      <c r="F655" s="87"/>
      <c r="G655" s="87"/>
    </row>
    <row r="656" spans="6:7" ht="15.75">
      <c r="F656" s="87"/>
      <c r="G656" s="87"/>
    </row>
    <row r="657" spans="6:7" ht="15.75">
      <c r="F657" s="87"/>
      <c r="G657" s="87"/>
    </row>
    <row r="658" spans="6:7" ht="15.75">
      <c r="F658" s="87"/>
      <c r="G658" s="87"/>
    </row>
    <row r="659" spans="6:7" ht="15.75">
      <c r="F659" s="87"/>
      <c r="G659" s="87"/>
    </row>
    <row r="660" spans="6:7" ht="15.75">
      <c r="F660" s="87"/>
      <c r="G660" s="87"/>
    </row>
    <row r="661" spans="6:7" ht="15.75">
      <c r="F661" s="87"/>
      <c r="G661" s="87"/>
    </row>
    <row r="662" spans="6:7" ht="15.75">
      <c r="F662" s="87"/>
      <c r="G662" s="87"/>
    </row>
    <row r="663" spans="6:7" ht="15.75">
      <c r="F663" s="87"/>
      <c r="G663" s="87"/>
    </row>
    <row r="664" spans="6:7" ht="15.75">
      <c r="F664" s="87"/>
      <c r="G664" s="87"/>
    </row>
    <row r="665" spans="6:7" ht="15.75">
      <c r="F665" s="87"/>
      <c r="G665" s="87"/>
    </row>
    <row r="666" spans="6:7" ht="15.75">
      <c r="F666" s="87"/>
      <c r="G666" s="87"/>
    </row>
    <row r="667" spans="6:7" ht="15.75">
      <c r="F667" s="87"/>
      <c r="G667" s="87"/>
    </row>
    <row r="668" spans="6:7" ht="15.75">
      <c r="F668" s="87"/>
      <c r="G668" s="87"/>
    </row>
    <row r="669" spans="6:7" ht="15.75">
      <c r="F669" s="87"/>
      <c r="G669" s="87"/>
    </row>
    <row r="670" spans="6:7" ht="15.75">
      <c r="F670" s="87"/>
      <c r="G670" s="87"/>
    </row>
    <row r="671" spans="6:7" ht="15.75">
      <c r="F671" s="87"/>
      <c r="G671" s="87"/>
    </row>
    <row r="672" spans="6:7" ht="15.75">
      <c r="F672" s="87"/>
      <c r="G672" s="87"/>
    </row>
    <row r="673" spans="6:7" ht="15.75">
      <c r="F673" s="87"/>
      <c r="G673" s="87"/>
    </row>
    <row r="674" spans="6:7" ht="15.75">
      <c r="F674" s="87"/>
      <c r="G674" s="87"/>
    </row>
    <row r="675" spans="6:7" ht="15.75">
      <c r="F675" s="87"/>
      <c r="G675" s="87"/>
    </row>
    <row r="676" spans="6:7" ht="15.75">
      <c r="F676" s="87"/>
      <c r="G676" s="87"/>
    </row>
    <row r="677" spans="6:7" ht="15.75">
      <c r="F677" s="87"/>
      <c r="G677" s="87"/>
    </row>
    <row r="678" spans="6:7" ht="15.75">
      <c r="F678" s="87"/>
      <c r="G678" s="87"/>
    </row>
    <row r="679" spans="6:7" ht="15.75">
      <c r="F679" s="87"/>
      <c r="G679" s="87"/>
    </row>
    <row r="680" spans="6:7" ht="15.75">
      <c r="F680" s="87"/>
      <c r="G680" s="87"/>
    </row>
    <row r="681" spans="6:7" ht="15.75">
      <c r="F681" s="87"/>
      <c r="G681" s="87"/>
    </row>
    <row r="682" spans="6:7" ht="15.75">
      <c r="F682" s="87"/>
      <c r="G682" s="87"/>
    </row>
    <row r="683" spans="6:7" ht="15.75">
      <c r="F683" s="87"/>
      <c r="G683" s="87"/>
    </row>
    <row r="684" spans="6:7" ht="15.75">
      <c r="F684" s="87"/>
      <c r="G684" s="87"/>
    </row>
    <row r="685" spans="6:7" ht="15.75">
      <c r="F685" s="87"/>
      <c r="G685" s="87"/>
    </row>
    <row r="686" spans="6:7" ht="15.75">
      <c r="F686" s="87"/>
      <c r="G686" s="87"/>
    </row>
    <row r="687" spans="6:7" ht="15.75">
      <c r="F687" s="87"/>
      <c r="G687" s="87"/>
    </row>
    <row r="688" spans="6:7" ht="15.75">
      <c r="F688" s="87"/>
      <c r="G688" s="87"/>
    </row>
    <row r="689" spans="6:7" ht="15.75">
      <c r="F689" s="87"/>
      <c r="G689" s="87"/>
    </row>
    <row r="690" spans="6:7" ht="15.75">
      <c r="F690" s="87"/>
      <c r="G690" s="87"/>
    </row>
    <row r="691" spans="6:7" ht="15.75">
      <c r="F691" s="87"/>
      <c r="G691" s="87"/>
    </row>
    <row r="692" spans="6:7" ht="15.75">
      <c r="F692" s="87"/>
      <c r="G692" s="87"/>
    </row>
    <row r="693" spans="6:7" ht="15.75">
      <c r="F693" s="87"/>
      <c r="G693" s="87"/>
    </row>
    <row r="694" spans="6:7" ht="15.75">
      <c r="F694" s="87"/>
      <c r="G694" s="87"/>
    </row>
    <row r="695" spans="6:7" ht="15.75">
      <c r="F695" s="87"/>
      <c r="G695" s="87"/>
    </row>
    <row r="696" spans="6:7" ht="15.75">
      <c r="F696" s="87"/>
      <c r="G696" s="87"/>
    </row>
    <row r="697" spans="6:7" ht="15.75">
      <c r="F697" s="87"/>
      <c r="G697" s="87"/>
    </row>
    <row r="698" spans="6:7" ht="15.75">
      <c r="F698" s="87"/>
      <c r="G698" s="87"/>
    </row>
    <row r="699" spans="6:7" ht="15.75">
      <c r="F699" s="87"/>
      <c r="G699" s="87"/>
    </row>
    <row r="700" spans="6:7" ht="15.75">
      <c r="F700" s="87"/>
      <c r="G700" s="87"/>
    </row>
    <row r="701" spans="6:7" ht="15.75">
      <c r="F701" s="87"/>
      <c r="G701" s="87"/>
    </row>
    <row r="702" spans="6:7" ht="15.75">
      <c r="F702" s="87"/>
      <c r="G702" s="87"/>
    </row>
    <row r="703" spans="6:7" ht="15.75">
      <c r="F703" s="87"/>
      <c r="G703" s="87"/>
    </row>
    <row r="704" spans="6:7" ht="15.75">
      <c r="F704" s="87"/>
      <c r="G704" s="87"/>
    </row>
    <row r="705" spans="6:7" ht="15.75">
      <c r="F705" s="87"/>
      <c r="G705" s="87"/>
    </row>
    <row r="706" spans="6:7" ht="15.75">
      <c r="F706" s="87"/>
      <c r="G706" s="87"/>
    </row>
    <row r="707" spans="6:7" ht="15.75">
      <c r="F707" s="87"/>
      <c r="G707" s="87"/>
    </row>
    <row r="708" spans="6:7" ht="15.75">
      <c r="F708" s="87"/>
      <c r="G708" s="87"/>
    </row>
    <row r="709" spans="6:7" ht="15.75">
      <c r="F709" s="87"/>
      <c r="G709" s="87"/>
    </row>
    <row r="710" spans="6:7" ht="15.75">
      <c r="F710" s="87"/>
      <c r="G710" s="87"/>
    </row>
    <row r="711" spans="6:7" ht="15.75">
      <c r="F711" s="87"/>
      <c r="G711" s="87"/>
    </row>
    <row r="712" spans="6:7" ht="15.75">
      <c r="F712" s="87"/>
      <c r="G712" s="87"/>
    </row>
    <row r="713" spans="6:7" ht="15.75">
      <c r="F713" s="87"/>
      <c r="G713" s="87"/>
    </row>
    <row r="714" spans="6:7" ht="15.75">
      <c r="F714" s="87"/>
      <c r="G714" s="87"/>
    </row>
    <row r="715" spans="6:7" ht="15.75">
      <c r="F715" s="87"/>
      <c r="G715" s="87"/>
    </row>
    <row r="716" spans="6:7" ht="15.75">
      <c r="F716" s="87"/>
      <c r="G716" s="87"/>
    </row>
    <row r="717" spans="6:7" ht="15.75">
      <c r="F717" s="87"/>
      <c r="G717" s="87"/>
    </row>
    <row r="718" spans="6:7" ht="15.75">
      <c r="F718" s="87"/>
      <c r="G718" s="87"/>
    </row>
    <row r="719" spans="6:7" ht="15.75">
      <c r="F719" s="87"/>
      <c r="G719" s="87"/>
    </row>
    <row r="720" spans="6:7" ht="15.75">
      <c r="F720" s="87"/>
      <c r="G720" s="87"/>
    </row>
    <row r="721" spans="6:7" ht="15.75">
      <c r="F721" s="87"/>
      <c r="G721" s="87"/>
    </row>
    <row r="722" spans="6:7" ht="15.75">
      <c r="F722" s="87"/>
      <c r="G722" s="87"/>
    </row>
    <row r="723" spans="6:7" ht="15.75">
      <c r="F723" s="87"/>
      <c r="G723" s="87"/>
    </row>
    <row r="724" spans="6:7" ht="15.75">
      <c r="F724" s="87"/>
      <c r="G724" s="87"/>
    </row>
    <row r="725" spans="6:7" ht="15.75">
      <c r="F725" s="87"/>
      <c r="G725" s="87"/>
    </row>
    <row r="726" spans="6:7" ht="15.75">
      <c r="F726" s="87"/>
      <c r="G726" s="87"/>
    </row>
    <row r="727" spans="6:7" ht="15.75">
      <c r="F727" s="87"/>
      <c r="G727" s="87"/>
    </row>
    <row r="728" spans="6:7" ht="15.75">
      <c r="F728" s="87"/>
      <c r="G728" s="87"/>
    </row>
    <row r="729" spans="6:7" ht="15.75">
      <c r="F729" s="87"/>
      <c r="G729" s="87"/>
    </row>
    <row r="730" spans="6:7" ht="15.75">
      <c r="F730" s="87"/>
      <c r="G730" s="87"/>
    </row>
    <row r="731" spans="6:7" ht="15.75">
      <c r="F731" s="87"/>
      <c r="G731" s="87"/>
    </row>
    <row r="732" spans="6:7" ht="15.75">
      <c r="F732" s="87"/>
      <c r="G732" s="87"/>
    </row>
    <row r="733" spans="6:7" ht="15.75">
      <c r="F733" s="87"/>
      <c r="G733" s="87"/>
    </row>
    <row r="734" spans="6:7" ht="15.75">
      <c r="F734" s="87"/>
      <c r="G734" s="87"/>
    </row>
    <row r="735" spans="6:7" ht="15.75">
      <c r="F735" s="87"/>
      <c r="G735" s="87"/>
    </row>
    <row r="736" spans="6:7" ht="15.75">
      <c r="F736" s="87"/>
      <c r="G736" s="87"/>
    </row>
    <row r="737" spans="6:7" ht="15.75">
      <c r="F737" s="87"/>
      <c r="G737" s="87"/>
    </row>
    <row r="738" spans="6:7" ht="15.75">
      <c r="F738" s="87"/>
      <c r="G738" s="87"/>
    </row>
    <row r="739" spans="6:7" ht="15.75">
      <c r="F739" s="87"/>
      <c r="G739" s="87"/>
    </row>
    <row r="740" spans="6:7" ht="15.75">
      <c r="F740" s="87"/>
      <c r="G740" s="87"/>
    </row>
    <row r="741" spans="6:7" ht="15.75">
      <c r="F741" s="87"/>
      <c r="G741" s="87"/>
    </row>
    <row r="742" spans="6:7" ht="15.75">
      <c r="F742" s="87"/>
      <c r="G742" s="87"/>
    </row>
    <row r="743" spans="6:7" ht="15.75">
      <c r="F743" s="87"/>
      <c r="G743" s="87"/>
    </row>
    <row r="744" spans="6:7" ht="15.75">
      <c r="F744" s="87"/>
      <c r="G744" s="87"/>
    </row>
    <row r="745" spans="6:7" ht="15.75">
      <c r="F745" s="87"/>
      <c r="G745" s="87"/>
    </row>
    <row r="746" spans="6:7" ht="15.75">
      <c r="F746" s="87"/>
      <c r="G746" s="87"/>
    </row>
    <row r="747" spans="6:7" ht="15.75">
      <c r="F747" s="87"/>
      <c r="G747" s="87"/>
    </row>
    <row r="748" spans="6:7" ht="15.75">
      <c r="F748" s="87"/>
      <c r="G748" s="87"/>
    </row>
    <row r="749" spans="6:7" ht="15.75">
      <c r="F749" s="87"/>
      <c r="G749" s="87"/>
    </row>
    <row r="750" spans="6:7" ht="15.75">
      <c r="F750" s="87"/>
      <c r="G750" s="87"/>
    </row>
    <row r="751" spans="6:7" ht="15.75">
      <c r="F751" s="87"/>
      <c r="G751" s="87"/>
    </row>
    <row r="752" spans="6:7" ht="15.75">
      <c r="F752" s="87"/>
      <c r="G752" s="87"/>
    </row>
    <row r="753" spans="6:7" ht="15.75">
      <c r="F753" s="87"/>
      <c r="G753" s="87"/>
    </row>
    <row r="754" spans="6:7" ht="15.75">
      <c r="F754" s="87"/>
      <c r="G754" s="87"/>
    </row>
    <row r="755" spans="6:7" ht="15.75">
      <c r="F755" s="87"/>
      <c r="G755" s="87"/>
    </row>
    <row r="756" spans="6:7" ht="15.75">
      <c r="F756" s="87"/>
      <c r="G756" s="87"/>
    </row>
    <row r="757" spans="6:7" ht="15.75">
      <c r="F757" s="87"/>
      <c r="G757" s="87"/>
    </row>
    <row r="758" spans="6:7" ht="15.75">
      <c r="F758" s="87"/>
      <c r="G758" s="87"/>
    </row>
    <row r="759" spans="6:7" ht="15.75">
      <c r="F759" s="87"/>
      <c r="G759" s="87"/>
    </row>
    <row r="760" spans="6:7" ht="15.75">
      <c r="F760" s="87"/>
      <c r="G760" s="87"/>
    </row>
    <row r="761" spans="6:7" ht="15.75">
      <c r="F761" s="87"/>
      <c r="G761" s="87"/>
    </row>
    <row r="762" spans="6:7" ht="15.75">
      <c r="F762" s="87"/>
      <c r="G762" s="87"/>
    </row>
    <row r="763" spans="6:7" ht="15.75">
      <c r="F763" s="87"/>
      <c r="G763" s="87"/>
    </row>
    <row r="764" spans="6:7" ht="15.75">
      <c r="F764" s="87"/>
      <c r="G764" s="87"/>
    </row>
    <row r="765" spans="6:7" ht="15.75">
      <c r="F765" s="87"/>
      <c r="G765" s="87"/>
    </row>
    <row r="766" spans="6:7" ht="15.75">
      <c r="F766" s="87"/>
      <c r="G766" s="87"/>
    </row>
    <row r="767" spans="6:7" ht="15.75">
      <c r="F767" s="87"/>
      <c r="G767" s="87"/>
    </row>
    <row r="768" spans="6:7" ht="15.75">
      <c r="F768" s="87"/>
      <c r="G768" s="87"/>
    </row>
    <row r="769" spans="6:7" ht="15.75">
      <c r="F769" s="87"/>
      <c r="G769" s="87"/>
    </row>
    <row r="770" spans="6:7" ht="15.75">
      <c r="F770" s="87"/>
      <c r="G770" s="87"/>
    </row>
    <row r="771" spans="6:7" ht="15.75">
      <c r="F771" s="87"/>
      <c r="G771" s="87"/>
    </row>
    <row r="772" spans="6:7" ht="15.75">
      <c r="F772" s="87"/>
      <c r="G772" s="87"/>
    </row>
    <row r="773" spans="6:7" ht="15.75">
      <c r="F773" s="87"/>
      <c r="G773" s="87"/>
    </row>
    <row r="774" spans="6:7" ht="15.75">
      <c r="F774" s="87"/>
      <c r="G774" s="87"/>
    </row>
    <row r="775" spans="6:7" ht="15.75">
      <c r="F775" s="87"/>
      <c r="G775" s="87"/>
    </row>
    <row r="776" spans="6:7" ht="15.75">
      <c r="F776" s="87"/>
      <c r="G776" s="87"/>
    </row>
    <row r="777" spans="6:7" ht="15.75">
      <c r="F777" s="87"/>
      <c r="G777" s="87"/>
    </row>
    <row r="778" spans="6:7" ht="15.75">
      <c r="F778" s="87"/>
      <c r="G778" s="87"/>
    </row>
    <row r="779" spans="6:7" ht="15.75">
      <c r="F779" s="87"/>
      <c r="G779" s="87"/>
    </row>
    <row r="780" spans="6:7" ht="15.75">
      <c r="F780" s="87"/>
      <c r="G780" s="87"/>
    </row>
    <row r="781" spans="6:7" ht="15.75">
      <c r="F781" s="87"/>
      <c r="G781" s="87"/>
    </row>
    <row r="782" spans="6:7" ht="15.75">
      <c r="F782" s="87"/>
      <c r="G782" s="87"/>
    </row>
    <row r="783" spans="6:7" ht="15.75">
      <c r="F783" s="87"/>
      <c r="G783" s="87"/>
    </row>
    <row r="784" spans="6:7" ht="15.75">
      <c r="F784" s="87"/>
      <c r="G784" s="87"/>
    </row>
    <row r="785" spans="6:7" ht="15.75">
      <c r="F785" s="87"/>
      <c r="G785" s="87"/>
    </row>
    <row r="786" spans="6:7" ht="15.75">
      <c r="F786" s="87"/>
      <c r="G786" s="87"/>
    </row>
    <row r="787" spans="6:7" ht="15.75">
      <c r="F787" s="87"/>
      <c r="G787" s="87"/>
    </row>
    <row r="788" spans="6:7" ht="15.75">
      <c r="F788" s="87"/>
      <c r="G788" s="87"/>
    </row>
    <row r="789" spans="6:7" ht="15.75">
      <c r="F789" s="87"/>
      <c r="G789" s="87"/>
    </row>
    <row r="790" spans="6:7" ht="15.75">
      <c r="F790" s="87"/>
      <c r="G790" s="87"/>
    </row>
    <row r="791" spans="6:7" ht="15.75">
      <c r="F791" s="87"/>
      <c r="G791" s="87"/>
    </row>
    <row r="792" spans="6:7" ht="15.75">
      <c r="F792" s="87"/>
      <c r="G792" s="87"/>
    </row>
    <row r="793" spans="6:7" ht="15.75">
      <c r="F793" s="87"/>
      <c r="G793" s="87"/>
    </row>
    <row r="794" spans="6:7" ht="15.75">
      <c r="F794" s="87"/>
      <c r="G794" s="87"/>
    </row>
    <row r="795" spans="6:7" ht="15.75">
      <c r="F795" s="87"/>
      <c r="G795" s="87"/>
    </row>
    <row r="796" spans="6:7" ht="15.75">
      <c r="F796" s="87"/>
      <c r="G796" s="87"/>
    </row>
    <row r="797" spans="6:7" ht="15.75">
      <c r="F797" s="87"/>
      <c r="G797" s="87"/>
    </row>
    <row r="798" spans="6:7" ht="15.75">
      <c r="F798" s="87"/>
      <c r="G798" s="87"/>
    </row>
    <row r="799" spans="6:7" ht="15.75">
      <c r="F799" s="87"/>
      <c r="G799" s="87"/>
    </row>
    <row r="800" spans="6:7" ht="15.75">
      <c r="F800" s="87"/>
      <c r="G800" s="87"/>
    </row>
    <row r="801" spans="6:7" ht="15.75">
      <c r="F801" s="87"/>
      <c r="G801" s="87"/>
    </row>
    <row r="802" spans="6:7" ht="15.75">
      <c r="F802" s="87"/>
      <c r="G802" s="87"/>
    </row>
    <row r="803" spans="6:7" ht="15.75">
      <c r="F803" s="87"/>
      <c r="G803" s="87"/>
    </row>
    <row r="804" spans="6:7" ht="15.75">
      <c r="F804" s="87"/>
      <c r="G804" s="87"/>
    </row>
    <row r="805" spans="6:7" ht="15.75">
      <c r="F805" s="87"/>
      <c r="G805" s="87"/>
    </row>
    <row r="806" spans="6:7" ht="15.75">
      <c r="F806" s="87"/>
      <c r="G806" s="87"/>
    </row>
    <row r="807" spans="6:7" ht="15.75">
      <c r="F807" s="87"/>
      <c r="G807" s="87"/>
    </row>
    <row r="808" spans="6:7" ht="15.75">
      <c r="F808" s="87"/>
      <c r="G808" s="87"/>
    </row>
    <row r="809" spans="6:7" ht="15.75">
      <c r="F809" s="87"/>
      <c r="G809" s="87"/>
    </row>
    <row r="810" spans="6:7" ht="15.75">
      <c r="F810" s="87"/>
      <c r="G810" s="87"/>
    </row>
    <row r="811" spans="6:7" ht="15.75">
      <c r="F811" s="87"/>
      <c r="G811" s="87"/>
    </row>
    <row r="812" spans="6:7" ht="15.75">
      <c r="F812" s="87"/>
      <c r="G812" s="87"/>
    </row>
    <row r="813" spans="6:7" ht="15.75">
      <c r="F813" s="87"/>
      <c r="G813" s="87"/>
    </row>
    <row r="814" spans="6:7" ht="15.75">
      <c r="F814" s="87"/>
      <c r="G814" s="87"/>
    </row>
    <row r="815" spans="6:7" ht="15.75">
      <c r="F815" s="87"/>
      <c r="G815" s="87"/>
    </row>
    <row r="816" spans="6:7" ht="15.75">
      <c r="F816" s="87"/>
      <c r="G816" s="87"/>
    </row>
    <row r="817" spans="6:7" ht="15.75">
      <c r="F817" s="87"/>
      <c r="G817" s="87"/>
    </row>
    <row r="818" spans="6:7" ht="15.75">
      <c r="F818" s="87"/>
      <c r="G818" s="87"/>
    </row>
    <row r="819" spans="6:7" ht="15.75">
      <c r="F819" s="87"/>
      <c r="G819" s="87"/>
    </row>
    <row r="820" spans="6:7" ht="15.75">
      <c r="F820" s="87"/>
      <c r="G820" s="87"/>
    </row>
    <row r="821" spans="6:7" ht="15.75">
      <c r="F821" s="87"/>
      <c r="G821" s="87"/>
    </row>
    <row r="822" spans="6:7" ht="15.75">
      <c r="F822" s="87"/>
      <c r="G822" s="87"/>
    </row>
    <row r="823" spans="6:7" ht="15.75">
      <c r="F823" s="87"/>
      <c r="G823" s="87"/>
    </row>
    <row r="824" spans="6:7" ht="15.75">
      <c r="F824" s="87"/>
      <c r="G824" s="87"/>
    </row>
    <row r="825" spans="6:7" ht="15.75">
      <c r="F825" s="87"/>
      <c r="G825" s="87"/>
    </row>
    <row r="826" spans="6:7" ht="15.75">
      <c r="F826" s="87"/>
      <c r="G826" s="87"/>
    </row>
    <row r="827" spans="6:7" ht="15.75">
      <c r="F827" s="87"/>
      <c r="G827" s="87"/>
    </row>
    <row r="828" spans="6:7" ht="15.75">
      <c r="F828" s="87"/>
      <c r="G828" s="87"/>
    </row>
    <row r="829" spans="6:7" ht="15.75">
      <c r="F829" s="87"/>
      <c r="G829" s="87"/>
    </row>
    <row r="830" spans="6:7" ht="15.75">
      <c r="F830" s="87"/>
      <c r="G830" s="87"/>
    </row>
    <row r="831" spans="6:7" ht="15.75">
      <c r="F831" s="87"/>
      <c r="G831" s="87"/>
    </row>
    <row r="832" spans="6:7" ht="15.75">
      <c r="F832" s="87"/>
      <c r="G832" s="87"/>
    </row>
    <row r="833" spans="6:7" ht="15.75">
      <c r="F833" s="87"/>
      <c r="G833" s="87"/>
    </row>
    <row r="834" spans="6:7" ht="15.75">
      <c r="F834" s="87"/>
      <c r="G834" s="87"/>
    </row>
    <row r="835" spans="6:7" ht="15.75">
      <c r="F835" s="87"/>
      <c r="G835" s="87"/>
    </row>
    <row r="836" spans="6:7" ht="15.75">
      <c r="F836" s="87"/>
      <c r="G836" s="87"/>
    </row>
    <row r="837" spans="6:7" ht="15.75">
      <c r="F837" s="87"/>
      <c r="G837" s="87"/>
    </row>
    <row r="838" spans="6:7" ht="15.75">
      <c r="F838" s="87"/>
      <c r="G838" s="87"/>
    </row>
    <row r="839" spans="6:7" ht="15.75">
      <c r="F839" s="87"/>
      <c r="G839" s="87"/>
    </row>
    <row r="840" spans="6:7" ht="15.75">
      <c r="F840" s="87"/>
      <c r="G840" s="87"/>
    </row>
    <row r="841" spans="6:7" ht="15.75">
      <c r="F841" s="87"/>
      <c r="G841" s="87"/>
    </row>
    <row r="842" spans="6:7" ht="15.75">
      <c r="F842" s="87"/>
      <c r="G842" s="87"/>
    </row>
    <row r="843" spans="6:7" ht="15.75">
      <c r="F843" s="87"/>
      <c r="G843" s="87"/>
    </row>
    <row r="844" spans="6:7" ht="15.75">
      <c r="F844" s="87"/>
      <c r="G844" s="87"/>
    </row>
    <row r="845" spans="6:7" ht="15.75">
      <c r="F845" s="87"/>
      <c r="G845" s="87"/>
    </row>
    <row r="846" spans="6:7" ht="15.75">
      <c r="F846" s="87"/>
      <c r="G846" s="87"/>
    </row>
    <row r="847" spans="6:7" ht="15.75">
      <c r="F847" s="87"/>
      <c r="G847" s="87"/>
    </row>
    <row r="848" spans="6:7" ht="15.75">
      <c r="F848" s="87"/>
      <c r="G848" s="87"/>
    </row>
    <row r="849" spans="6:7" ht="15.75">
      <c r="F849" s="87"/>
      <c r="G849" s="87"/>
    </row>
    <row r="850" spans="6:7" ht="15.75">
      <c r="F850" s="87"/>
      <c r="G850" s="87"/>
    </row>
    <row r="851" spans="6:7" ht="15.75">
      <c r="F851" s="87"/>
      <c r="G851" s="87"/>
    </row>
    <row r="852" spans="6:7" ht="15.75">
      <c r="F852" s="87"/>
      <c r="G852" s="87"/>
    </row>
    <row r="853" spans="6:7" ht="15.75">
      <c r="F853" s="87"/>
      <c r="G853" s="87"/>
    </row>
    <row r="854" spans="6:7" ht="15.75">
      <c r="F854" s="87"/>
      <c r="G854" s="87"/>
    </row>
    <row r="855" spans="6:7" ht="15.75">
      <c r="F855" s="87"/>
      <c r="G855" s="87"/>
    </row>
    <row r="856" spans="6:7" ht="15.75">
      <c r="F856" s="87"/>
      <c r="G856" s="87"/>
    </row>
    <row r="857" spans="6:7" ht="15.75">
      <c r="F857" s="87"/>
      <c r="G857" s="87"/>
    </row>
    <row r="858" spans="6:7" ht="15.75">
      <c r="F858" s="87"/>
      <c r="G858" s="87"/>
    </row>
    <row r="859" spans="6:7" ht="15.75">
      <c r="F859" s="87"/>
      <c r="G859" s="87"/>
    </row>
    <row r="860" spans="6:7" ht="15.75">
      <c r="F860" s="87"/>
      <c r="G860" s="87"/>
    </row>
    <row r="861" spans="6:7" ht="15.75">
      <c r="F861" s="87"/>
      <c r="G861" s="87"/>
    </row>
    <row r="862" spans="6:7" ht="15.75">
      <c r="F862" s="87"/>
      <c r="G862" s="87"/>
    </row>
    <row r="863" spans="6:7" ht="15.75">
      <c r="F863" s="87"/>
      <c r="G863" s="87"/>
    </row>
    <row r="864" spans="6:7" ht="15.75">
      <c r="F864" s="87"/>
      <c r="G864" s="87"/>
    </row>
    <row r="865" spans="6:7" ht="15.75">
      <c r="F865" s="87"/>
      <c r="G865" s="87"/>
    </row>
    <row r="866" spans="6:7" ht="15.75">
      <c r="F866" s="87"/>
      <c r="G866" s="87"/>
    </row>
    <row r="867" spans="6:7" ht="15.75">
      <c r="F867" s="87"/>
      <c r="G867" s="87"/>
    </row>
    <row r="868" spans="6:7" ht="15.75">
      <c r="F868" s="87"/>
      <c r="G868" s="87"/>
    </row>
    <row r="869" spans="6:7" ht="15.75">
      <c r="F869" s="87"/>
      <c r="G869" s="87"/>
    </row>
    <row r="870" spans="6:7" ht="15.75">
      <c r="F870" s="87"/>
      <c r="G870" s="87"/>
    </row>
    <row r="871" spans="6:7" ht="15.75">
      <c r="F871" s="87"/>
      <c r="G871" s="87"/>
    </row>
    <row r="872" spans="6:7" ht="15.75">
      <c r="F872" s="87"/>
      <c r="G872" s="87"/>
    </row>
    <row r="873" spans="6:7" ht="15.75">
      <c r="F873" s="87"/>
      <c r="G873" s="87"/>
    </row>
    <row r="874" spans="6:7" ht="15.75">
      <c r="F874" s="87"/>
      <c r="G874" s="87"/>
    </row>
    <row r="875" spans="6:7" ht="15.75">
      <c r="F875" s="87"/>
      <c r="G875" s="87"/>
    </row>
    <row r="876" spans="6:7" ht="15.75">
      <c r="F876" s="87"/>
      <c r="G876" s="87"/>
    </row>
    <row r="877" spans="6:7" ht="15.75">
      <c r="F877" s="87"/>
      <c r="G877" s="87"/>
    </row>
    <row r="878" spans="6:7" ht="15.75">
      <c r="F878" s="87"/>
      <c r="G878" s="87"/>
    </row>
    <row r="879" spans="6:7" ht="15.75">
      <c r="F879" s="87"/>
      <c r="G879" s="87"/>
    </row>
    <row r="880" spans="6:7" ht="15.75">
      <c r="F880" s="87"/>
      <c r="G880" s="87"/>
    </row>
    <row r="881" spans="6:7" ht="15.75">
      <c r="F881" s="87"/>
      <c r="G881" s="87"/>
    </row>
    <row r="882" spans="6:7" ht="15.75">
      <c r="F882" s="87"/>
      <c r="G882" s="87"/>
    </row>
    <row r="883" spans="6:7" ht="15.75">
      <c r="F883" s="87"/>
      <c r="G883" s="87"/>
    </row>
    <row r="884" spans="6:7" ht="15.75">
      <c r="F884" s="87"/>
      <c r="G884" s="87"/>
    </row>
    <row r="885" spans="6:7" ht="15.75">
      <c r="F885" s="87"/>
      <c r="G885" s="87"/>
    </row>
    <row r="886" spans="6:7" ht="15.75">
      <c r="F886" s="87"/>
      <c r="G886" s="87"/>
    </row>
    <row r="887" spans="6:7" ht="15.75">
      <c r="F887" s="87"/>
      <c r="G887" s="87"/>
    </row>
    <row r="888" spans="6:7" ht="15.75">
      <c r="F888" s="87"/>
      <c r="G888" s="87"/>
    </row>
    <row r="889" spans="6:7" ht="15.75">
      <c r="F889" s="87"/>
      <c r="G889" s="87"/>
    </row>
    <row r="890" spans="6:7" ht="15.75">
      <c r="F890" s="87"/>
      <c r="G890" s="87"/>
    </row>
    <row r="891" spans="6:7" ht="15.75">
      <c r="F891" s="87"/>
      <c r="G891" s="87"/>
    </row>
    <row r="892" spans="6:7" ht="15.75">
      <c r="F892" s="87"/>
      <c r="G892" s="87"/>
    </row>
    <row r="893" spans="6:7" ht="15.75">
      <c r="F893" s="87"/>
      <c r="G893" s="87"/>
    </row>
    <row r="894" spans="6:7" ht="15.75">
      <c r="F894" s="87"/>
      <c r="G894" s="87"/>
    </row>
    <row r="895" spans="6:7" ht="15.75">
      <c r="F895" s="87"/>
      <c r="G895" s="87"/>
    </row>
    <row r="896" spans="6:7" ht="15.75">
      <c r="F896" s="87"/>
      <c r="G896" s="87"/>
    </row>
    <row r="897" spans="6:7" ht="15.75">
      <c r="F897" s="87"/>
      <c r="G897" s="87"/>
    </row>
    <row r="898" spans="6:7" ht="15.75">
      <c r="F898" s="87"/>
      <c r="G898" s="87"/>
    </row>
    <row r="899" spans="6:7" ht="15.75">
      <c r="F899" s="87"/>
      <c r="G899" s="87"/>
    </row>
    <row r="900" spans="6:7" ht="15.75">
      <c r="F900" s="87"/>
      <c r="G900" s="87"/>
    </row>
    <row r="901" spans="6:7" ht="15.75">
      <c r="F901" s="87"/>
      <c r="G901" s="87"/>
    </row>
    <row r="902" spans="6:7" ht="15.75">
      <c r="F902" s="87"/>
      <c r="G902" s="87"/>
    </row>
    <row r="903" spans="6:7" ht="15.75">
      <c r="F903" s="87"/>
      <c r="G903" s="87"/>
    </row>
    <row r="904" spans="6:7" ht="15.75">
      <c r="F904" s="87"/>
      <c r="G904" s="87"/>
    </row>
    <row r="905" spans="6:7" ht="15.75">
      <c r="F905" s="87"/>
      <c r="G905" s="87"/>
    </row>
    <row r="906" spans="6:7" ht="15.75">
      <c r="F906" s="87"/>
      <c r="G906" s="87"/>
    </row>
    <row r="907" spans="6:7" ht="15.75">
      <c r="F907" s="87"/>
      <c r="G907" s="87"/>
    </row>
    <row r="908" spans="6:7" ht="15.75">
      <c r="F908" s="87"/>
      <c r="G908" s="87"/>
    </row>
    <row r="909" spans="6:7" ht="15.75">
      <c r="F909" s="87"/>
      <c r="G909" s="87"/>
    </row>
    <row r="910" spans="6:7" ht="15.75">
      <c r="F910" s="87"/>
      <c r="G910" s="87"/>
    </row>
    <row r="911" spans="6:7" ht="15.75">
      <c r="F911" s="87"/>
      <c r="G911" s="87"/>
    </row>
    <row r="912" spans="6:7" ht="15.75">
      <c r="F912" s="87"/>
      <c r="G912" s="87"/>
    </row>
    <row r="913" spans="6:7" ht="15.75">
      <c r="F913" s="87"/>
      <c r="G913" s="87"/>
    </row>
    <row r="914" spans="6:7" ht="15.75">
      <c r="F914" s="87"/>
      <c r="G914" s="87"/>
    </row>
    <row r="915" spans="6:7" ht="15.75">
      <c r="F915" s="87"/>
      <c r="G915" s="87"/>
    </row>
    <row r="916" spans="6:7" ht="15.75">
      <c r="F916" s="87"/>
      <c r="G916" s="87"/>
    </row>
    <row r="917" spans="6:7" ht="15.75">
      <c r="F917" s="87"/>
      <c r="G917" s="87"/>
    </row>
    <row r="918" spans="6:7" ht="15.75">
      <c r="F918" s="87"/>
      <c r="G918" s="87"/>
    </row>
    <row r="919" spans="6:7" ht="15.75">
      <c r="F919" s="87"/>
      <c r="G919" s="87"/>
    </row>
    <row r="920" spans="6:7" ht="15.75">
      <c r="F920" s="87"/>
      <c r="G920" s="87"/>
    </row>
    <row r="921" spans="6:7" ht="15.75">
      <c r="F921" s="87"/>
      <c r="G921" s="87"/>
    </row>
    <row r="922" spans="6:7" ht="15.75">
      <c r="F922" s="87"/>
      <c r="G922" s="87"/>
    </row>
    <row r="923" spans="6:7" ht="15.75">
      <c r="F923" s="87"/>
      <c r="G923" s="87"/>
    </row>
    <row r="924" spans="6:7" ht="15.75">
      <c r="F924" s="87"/>
      <c r="G924" s="87"/>
    </row>
    <row r="925" spans="6:7" ht="15.75">
      <c r="F925" s="87"/>
      <c r="G925" s="87"/>
    </row>
    <row r="926" spans="6:7" ht="15.75">
      <c r="F926" s="87"/>
      <c r="G926" s="87"/>
    </row>
    <row r="927" spans="6:7" ht="15.75">
      <c r="F927" s="87"/>
      <c r="G927" s="87"/>
    </row>
    <row r="928" spans="6:7" ht="15.75">
      <c r="F928" s="87"/>
      <c r="G928" s="87"/>
    </row>
    <row r="929" spans="6:7" ht="15.75">
      <c r="F929" s="87"/>
      <c r="G929" s="87"/>
    </row>
    <row r="930" spans="6:7" ht="15.75">
      <c r="F930" s="87"/>
      <c r="G930" s="87"/>
    </row>
    <row r="931" spans="6:7" ht="15.75">
      <c r="F931" s="87"/>
      <c r="G931" s="87"/>
    </row>
    <row r="932" spans="6:7" ht="15.75">
      <c r="F932" s="87"/>
      <c r="G932" s="87"/>
    </row>
    <row r="933" spans="6:7" ht="15.75">
      <c r="F933" s="87"/>
      <c r="G933" s="87"/>
    </row>
    <row r="934" spans="6:7" ht="15.75">
      <c r="F934" s="87"/>
      <c r="G934" s="87"/>
    </row>
    <row r="935" spans="6:7" ht="15.75">
      <c r="F935" s="87"/>
      <c r="G935" s="87"/>
    </row>
    <row r="936" spans="6:7" ht="15.75">
      <c r="F936" s="87"/>
      <c r="G936" s="87"/>
    </row>
    <row r="937" spans="6:7" ht="15.75">
      <c r="F937" s="87"/>
      <c r="G937" s="87"/>
    </row>
    <row r="938" spans="6:7" ht="15.75">
      <c r="F938" s="87"/>
      <c r="G938" s="87"/>
    </row>
    <row r="939" spans="6:7" ht="15.75">
      <c r="F939" s="87"/>
      <c r="G939" s="87"/>
    </row>
    <row r="940" spans="6:7" ht="15.75">
      <c r="F940" s="87"/>
      <c r="G940" s="87"/>
    </row>
    <row r="941" spans="6:7" ht="15.75">
      <c r="F941" s="87"/>
      <c r="G941" s="87"/>
    </row>
    <row r="942" spans="6:7" ht="15.75">
      <c r="F942" s="87"/>
      <c r="G942" s="87"/>
    </row>
    <row r="943" spans="6:7" ht="15.75">
      <c r="F943" s="87"/>
      <c r="G943" s="87"/>
    </row>
    <row r="944" spans="6:7" ht="15.75">
      <c r="F944" s="87"/>
      <c r="G944" s="87"/>
    </row>
    <row r="945" spans="6:7" ht="15.75">
      <c r="F945" s="87"/>
      <c r="G945" s="87"/>
    </row>
    <row r="946" spans="6:7" ht="15.75">
      <c r="F946" s="87"/>
      <c r="G946" s="87"/>
    </row>
    <row r="947" spans="6:7" ht="15.75">
      <c r="F947" s="87"/>
      <c r="G947" s="87"/>
    </row>
    <row r="948" spans="6:7" ht="15.75">
      <c r="F948" s="87"/>
      <c r="G948" s="87"/>
    </row>
    <row r="949" spans="6:7" ht="15.75">
      <c r="F949" s="87"/>
      <c r="G949" s="87"/>
    </row>
    <row r="950" spans="6:7" ht="15.75">
      <c r="F950" s="87"/>
      <c r="G950" s="87"/>
    </row>
    <row r="951" spans="6:7" ht="15.75">
      <c r="F951" s="87"/>
      <c r="G951" s="87"/>
    </row>
    <row r="952" spans="6:7" ht="15.75">
      <c r="F952" s="87"/>
      <c r="G952" s="87"/>
    </row>
    <row r="953" spans="6:7" ht="15.75">
      <c r="F953" s="87"/>
      <c r="G953" s="87"/>
    </row>
    <row r="954" spans="6:7" ht="15.75">
      <c r="F954" s="87"/>
      <c r="G954" s="87"/>
    </row>
    <row r="955" spans="6:7" ht="15.75">
      <c r="F955" s="87"/>
      <c r="G955" s="87"/>
    </row>
    <row r="956" spans="6:7" ht="15.75">
      <c r="F956" s="87"/>
      <c r="G956" s="87"/>
    </row>
    <row r="957" spans="6:7" ht="15.75">
      <c r="F957" s="87"/>
      <c r="G957" s="87"/>
    </row>
    <row r="958" spans="6:7" ht="15.75">
      <c r="F958" s="87"/>
      <c r="G958" s="87"/>
    </row>
    <row r="959" spans="6:7" ht="15.75">
      <c r="F959" s="87"/>
      <c r="G959" s="87"/>
    </row>
    <row r="960" spans="6:7" ht="15.75">
      <c r="F960" s="87"/>
      <c r="G960" s="87"/>
    </row>
    <row r="961" spans="6:7" ht="15.75">
      <c r="F961" s="87"/>
      <c r="G961" s="87"/>
    </row>
    <row r="962" spans="6:7" ht="15.75">
      <c r="F962" s="87"/>
      <c r="G962" s="87"/>
    </row>
    <row r="963" spans="6:7" ht="15.75">
      <c r="F963" s="87"/>
      <c r="G963" s="87"/>
    </row>
    <row r="964" spans="6:7" ht="15.75">
      <c r="F964" s="87"/>
      <c r="G964" s="87"/>
    </row>
    <row r="965" spans="6:7" ht="15.75">
      <c r="F965" s="87"/>
      <c r="G965" s="87"/>
    </row>
    <row r="966" spans="6:7" ht="15.75">
      <c r="F966" s="87"/>
      <c r="G966" s="87"/>
    </row>
    <row r="967" spans="6:7" ht="15.75">
      <c r="F967" s="87"/>
      <c r="G967" s="87"/>
    </row>
    <row r="968" spans="6:7" ht="15.75">
      <c r="F968" s="87"/>
      <c r="G968" s="87"/>
    </row>
    <row r="969" spans="6:7" ht="15.75">
      <c r="F969" s="87"/>
      <c r="G969" s="87"/>
    </row>
    <row r="970" spans="6:7" ht="15.75">
      <c r="F970" s="87"/>
      <c r="G970" s="87"/>
    </row>
    <row r="971" spans="6:7" ht="15.75">
      <c r="F971" s="87"/>
      <c r="G971" s="87"/>
    </row>
    <row r="972" spans="6:7" ht="15.75">
      <c r="F972" s="87"/>
      <c r="G972" s="87"/>
    </row>
    <row r="973" spans="6:7" ht="15.75">
      <c r="F973" s="87"/>
      <c r="G973" s="87"/>
    </row>
    <row r="974" spans="6:7" ht="15.75">
      <c r="F974" s="87"/>
      <c r="G974" s="87"/>
    </row>
    <row r="975" spans="6:7" ht="15.75">
      <c r="F975" s="87"/>
      <c r="G975" s="87"/>
    </row>
    <row r="976" spans="6:7" ht="15.75">
      <c r="F976" s="87"/>
      <c r="G976" s="87"/>
    </row>
    <row r="977" spans="6:7" ht="15.75">
      <c r="F977" s="87"/>
      <c r="G977" s="87"/>
    </row>
    <row r="978" spans="6:7" ht="15.75">
      <c r="F978" s="87"/>
      <c r="G978" s="87"/>
    </row>
    <row r="979" spans="6:7" ht="15.75">
      <c r="F979" s="87"/>
      <c r="G979" s="87"/>
    </row>
    <row r="980" spans="6:7" ht="15.75">
      <c r="F980" s="87"/>
      <c r="G980" s="87"/>
    </row>
    <row r="981" spans="6:7" ht="15.75">
      <c r="F981" s="87"/>
      <c r="G981" s="87"/>
    </row>
    <row r="982" spans="6:7" ht="15.75">
      <c r="F982" s="87"/>
      <c r="G982" s="87"/>
    </row>
    <row r="983" spans="6:7" ht="15.75">
      <c r="F983" s="87"/>
      <c r="G983" s="87"/>
    </row>
    <row r="984" spans="6:7" ht="15.75">
      <c r="F984" s="87"/>
      <c r="G984" s="87"/>
    </row>
    <row r="985" spans="6:7" ht="15.75">
      <c r="F985" s="87"/>
      <c r="G985" s="87"/>
    </row>
    <row r="986" spans="6:7" ht="15.75">
      <c r="F986" s="87"/>
      <c r="G986" s="87"/>
    </row>
    <row r="987" spans="6:7" ht="15.75">
      <c r="F987" s="87"/>
      <c r="G987" s="87"/>
    </row>
    <row r="988" spans="6:7" ht="15.75">
      <c r="F988" s="87"/>
      <c r="G988" s="87"/>
    </row>
    <row r="989" spans="6:7" ht="15.75">
      <c r="F989" s="87"/>
      <c r="G989" s="87"/>
    </row>
    <row r="990" spans="6:7" ht="15.75">
      <c r="F990" s="87"/>
      <c r="G990" s="87"/>
    </row>
    <row r="991" spans="6:7" ht="15.75">
      <c r="F991" s="87"/>
      <c r="G991" s="87"/>
    </row>
    <row r="992" spans="6:7" ht="15.75">
      <c r="F992" s="87"/>
      <c r="G992" s="87"/>
    </row>
    <row r="993" spans="6:7" ht="15.75">
      <c r="F993" s="87"/>
      <c r="G993" s="87"/>
    </row>
    <row r="994" spans="6:7" ht="15.75">
      <c r="F994" s="87"/>
      <c r="G994" s="87"/>
    </row>
    <row r="995" spans="6:7" ht="15.75">
      <c r="F995" s="87"/>
      <c r="G995" s="87"/>
    </row>
    <row r="996" spans="6:7" ht="15.75">
      <c r="F996" s="87"/>
      <c r="G996" s="87"/>
    </row>
    <row r="997" spans="6:7" ht="15.75">
      <c r="F997" s="87"/>
      <c r="G997" s="87"/>
    </row>
    <row r="998" spans="6:7" ht="15.75">
      <c r="F998" s="87"/>
      <c r="G998" s="87"/>
    </row>
    <row r="999" spans="6:7" ht="15.75">
      <c r="F999" s="87"/>
      <c r="G999" s="87"/>
    </row>
    <row r="1000" spans="6:7" ht="15.75">
      <c r="F1000" s="87"/>
      <c r="G1000" s="87"/>
    </row>
    <row r="1001" spans="6:7" ht="15.75">
      <c r="F1001" s="87"/>
      <c r="G1001" s="87"/>
    </row>
    <row r="1002" spans="6:7" ht="15.75">
      <c r="F1002" s="87"/>
      <c r="G1002" s="87"/>
    </row>
    <row r="1003" spans="6:7" ht="15.75">
      <c r="F1003" s="87"/>
      <c r="G1003" s="87"/>
    </row>
    <row r="1004" spans="6:7" ht="15.75">
      <c r="F1004" s="87"/>
      <c r="G1004" s="87"/>
    </row>
    <row r="1005" spans="6:7" ht="15.75">
      <c r="F1005" s="87"/>
      <c r="G1005" s="87"/>
    </row>
    <row r="1006" spans="6:7" ht="15.75">
      <c r="F1006" s="87"/>
      <c r="G1006" s="87"/>
    </row>
    <row r="1007" spans="6:7" ht="15.75">
      <c r="F1007" s="87"/>
      <c r="G1007" s="87"/>
    </row>
    <row r="1008" spans="6:7" ht="15.75">
      <c r="F1008" s="87"/>
      <c r="G1008" s="87"/>
    </row>
    <row r="1009" spans="6:7" ht="15.75">
      <c r="F1009" s="87"/>
      <c r="G1009" s="87"/>
    </row>
    <row r="1010" spans="6:7" ht="15.75">
      <c r="F1010" s="87"/>
      <c r="G1010" s="87"/>
    </row>
    <row r="1011" spans="6:7" ht="15.75">
      <c r="F1011" s="87"/>
      <c r="G1011" s="87"/>
    </row>
    <row r="1012" spans="6:7" ht="15.75">
      <c r="F1012" s="87"/>
      <c r="G1012" s="87"/>
    </row>
    <row r="1013" spans="6:7" ht="15.75">
      <c r="F1013" s="87"/>
      <c r="G1013" s="87"/>
    </row>
    <row r="1014" spans="6:7" ht="15.75">
      <c r="F1014" s="87"/>
      <c r="G1014" s="87"/>
    </row>
    <row r="1015" spans="6:7" ht="15.75">
      <c r="F1015" s="87"/>
      <c r="G1015" s="87"/>
    </row>
    <row r="1016" spans="6:7" ht="15.75">
      <c r="F1016" s="87"/>
      <c r="G1016" s="87"/>
    </row>
    <row r="1017" spans="6:7" ht="15.75">
      <c r="F1017" s="87"/>
      <c r="G1017" s="87"/>
    </row>
    <row r="1018" spans="6:7" ht="15.75">
      <c r="F1018" s="87"/>
      <c r="G1018" s="87"/>
    </row>
    <row r="1019" spans="6:7" ht="15.75">
      <c r="F1019" s="87"/>
      <c r="G1019" s="87"/>
    </row>
    <row r="1020" spans="6:7" ht="15.75">
      <c r="F1020" s="87"/>
      <c r="G1020" s="87"/>
    </row>
    <row r="1021" spans="6:7" ht="15.75">
      <c r="F1021" s="87"/>
      <c r="G1021" s="87"/>
    </row>
    <row r="1022" spans="6:7" ht="15.75">
      <c r="F1022" s="87"/>
      <c r="G1022" s="87"/>
    </row>
    <row r="1023" spans="6:7" ht="15.75">
      <c r="F1023" s="87"/>
      <c r="G1023" s="87"/>
    </row>
    <row r="1024" spans="6:7" ht="15.75">
      <c r="F1024" s="87"/>
      <c r="G1024" s="87"/>
    </row>
    <row r="1025" spans="6:7" ht="15.75">
      <c r="F1025" s="87"/>
      <c r="G1025" s="87"/>
    </row>
    <row r="1026" spans="6:7" ht="15.75">
      <c r="F1026" s="87"/>
      <c r="G1026" s="87"/>
    </row>
    <row r="1027" spans="6:7" ht="15.75">
      <c r="F1027" s="87"/>
      <c r="G1027" s="87"/>
    </row>
    <row r="1028" spans="6:7" ht="15.75">
      <c r="F1028" s="87"/>
      <c r="G1028" s="87"/>
    </row>
    <row r="1029" spans="6:7" ht="15.75">
      <c r="F1029" s="87"/>
      <c r="G1029" s="87"/>
    </row>
    <row r="1030" spans="6:7" ht="15.75">
      <c r="F1030" s="87"/>
      <c r="G1030" s="87"/>
    </row>
    <row r="1031" spans="6:7" ht="15.75">
      <c r="F1031" s="87"/>
      <c r="G1031" s="87"/>
    </row>
    <row r="1032" spans="6:7" ht="15.75">
      <c r="F1032" s="87"/>
      <c r="G1032" s="87"/>
    </row>
    <row r="1033" spans="6:7" ht="15.75">
      <c r="F1033" s="87"/>
      <c r="G1033" s="87"/>
    </row>
    <row r="1034" spans="6:7" ht="15.75">
      <c r="F1034" s="87"/>
      <c r="G1034" s="87"/>
    </row>
    <row r="1035" spans="6:7" ht="15.75">
      <c r="F1035" s="87"/>
      <c r="G1035" s="87"/>
    </row>
    <row r="1036" spans="6:7" ht="15.75">
      <c r="F1036" s="87"/>
      <c r="G1036" s="87"/>
    </row>
    <row r="1037" spans="6:7" ht="15.75">
      <c r="F1037" s="87"/>
      <c r="G1037" s="87"/>
    </row>
    <row r="1038" spans="6:7" ht="15.75">
      <c r="F1038" s="87"/>
      <c r="G1038" s="87"/>
    </row>
    <row r="1039" spans="6:7" ht="15.75">
      <c r="F1039" s="87"/>
      <c r="G1039" s="87"/>
    </row>
    <row r="1040" spans="6:7" ht="15.75">
      <c r="F1040" s="87"/>
      <c r="G1040" s="87"/>
    </row>
    <row r="1041" spans="6:7" ht="15.75">
      <c r="F1041" s="87"/>
      <c r="G1041" s="87"/>
    </row>
    <row r="1042" spans="6:7" ht="15.75">
      <c r="F1042" s="87"/>
      <c r="G1042" s="87"/>
    </row>
    <row r="1043" spans="6:7" ht="15.75">
      <c r="F1043" s="87"/>
      <c r="G1043" s="87"/>
    </row>
    <row r="1044" spans="6:7" ht="15.75">
      <c r="F1044" s="87"/>
      <c r="G1044" s="87"/>
    </row>
    <row r="1045" spans="6:7" ht="15.75">
      <c r="F1045" s="87"/>
      <c r="G1045" s="87"/>
    </row>
    <row r="1046" spans="6:7" ht="15.75">
      <c r="F1046" s="87"/>
      <c r="G1046" s="87"/>
    </row>
    <row r="1047" spans="6:7" ht="15.75">
      <c r="F1047" s="87"/>
      <c r="G1047" s="87"/>
    </row>
    <row r="1048" spans="6:7" ht="15.75">
      <c r="F1048" s="87"/>
      <c r="G1048" s="87"/>
    </row>
    <row r="1049" spans="6:7" ht="15.75">
      <c r="F1049" s="87"/>
      <c r="G1049" s="87"/>
    </row>
    <row r="1050" spans="6:7" ht="15.75">
      <c r="F1050" s="87"/>
      <c r="G1050" s="87"/>
    </row>
    <row r="1051" spans="6:7" ht="15.75">
      <c r="F1051" s="87"/>
      <c r="G1051" s="87"/>
    </row>
    <row r="1052" spans="6:7" ht="15.75">
      <c r="F1052" s="87"/>
      <c r="G1052" s="87"/>
    </row>
    <row r="1053" spans="6:7" ht="15.75">
      <c r="F1053" s="87"/>
      <c r="G1053" s="87"/>
    </row>
    <row r="1054" spans="6:7" ht="15.75">
      <c r="F1054" s="87"/>
      <c r="G1054" s="87"/>
    </row>
    <row r="1055" spans="6:7" ht="15.75">
      <c r="F1055" s="87"/>
      <c r="G1055" s="87"/>
    </row>
    <row r="1056" spans="6:7" ht="15.75">
      <c r="F1056" s="87"/>
      <c r="G1056" s="87"/>
    </row>
    <row r="1057" spans="6:7" ht="15.75">
      <c r="F1057" s="87"/>
      <c r="G1057" s="87"/>
    </row>
    <row r="1058" spans="6:7" ht="15.75">
      <c r="F1058" s="87"/>
      <c r="G1058" s="87"/>
    </row>
    <row r="1059" spans="6:7" ht="15.75">
      <c r="F1059" s="87"/>
      <c r="G1059" s="87"/>
    </row>
    <row r="1060" spans="6:7" ht="15.75">
      <c r="F1060" s="87"/>
      <c r="G1060" s="87"/>
    </row>
    <row r="1061" spans="6:7" ht="15.75">
      <c r="F1061" s="87"/>
      <c r="G1061" s="87"/>
    </row>
    <row r="1062" spans="6:7" ht="15.75">
      <c r="F1062" s="87"/>
      <c r="G1062" s="87"/>
    </row>
    <row r="1063" spans="6:7" ht="15.75">
      <c r="F1063" s="87"/>
      <c r="G1063" s="87"/>
    </row>
    <row r="1064" spans="6:7" ht="15.75">
      <c r="F1064" s="87"/>
      <c r="G1064" s="87"/>
    </row>
    <row r="1065" spans="6:7" ht="15.75">
      <c r="F1065" s="87"/>
      <c r="G1065" s="87"/>
    </row>
    <row r="1066" spans="6:7" ht="15.75">
      <c r="F1066" s="87"/>
      <c r="G1066" s="87"/>
    </row>
    <row r="1067" spans="6:7" ht="15.75">
      <c r="F1067" s="87"/>
      <c r="G1067" s="87"/>
    </row>
    <row r="1068" spans="6:7" ht="15.75">
      <c r="F1068" s="87"/>
      <c r="G1068" s="87"/>
    </row>
    <row r="1069" spans="6:7" ht="15.75">
      <c r="F1069" s="87"/>
      <c r="G1069" s="87"/>
    </row>
    <row r="1070" spans="6:7" ht="15.75">
      <c r="F1070" s="87"/>
      <c r="G1070" s="87"/>
    </row>
    <row r="1071" spans="6:7" ht="15.75">
      <c r="F1071" s="87"/>
      <c r="G1071" s="87"/>
    </row>
    <row r="1072" spans="6:7" ht="15.75">
      <c r="F1072" s="87"/>
      <c r="G1072" s="87"/>
    </row>
    <row r="1073" spans="6:7" ht="15.75">
      <c r="F1073" s="87"/>
      <c r="G1073" s="87"/>
    </row>
    <row r="1074" spans="6:7" ht="15.75">
      <c r="F1074" s="87"/>
      <c r="G1074" s="87"/>
    </row>
    <row r="1075" spans="6:7" ht="15.75">
      <c r="F1075" s="87"/>
      <c r="G1075" s="87"/>
    </row>
    <row r="1076" spans="6:7" ht="15.75">
      <c r="F1076" s="87"/>
      <c r="G1076" s="87"/>
    </row>
    <row r="1077" spans="6:7" ht="15.75">
      <c r="F1077" s="87"/>
      <c r="G1077" s="87"/>
    </row>
    <row r="1078" spans="6:7" ht="15.75">
      <c r="F1078" s="87"/>
      <c r="G1078" s="87"/>
    </row>
    <row r="1079" spans="6:7" ht="15.75">
      <c r="F1079" s="87"/>
      <c r="G1079" s="87"/>
    </row>
    <row r="1080" spans="6:7" ht="15.75">
      <c r="F1080" s="87"/>
      <c r="G1080" s="87"/>
    </row>
    <row r="1081" spans="6:7" ht="15.75">
      <c r="F1081" s="87"/>
      <c r="G1081" s="87"/>
    </row>
    <row r="1082" spans="6:7" ht="15.75">
      <c r="F1082" s="87"/>
      <c r="G1082" s="87"/>
    </row>
    <row r="1083" spans="6:7" ht="15.75">
      <c r="F1083" s="87"/>
      <c r="G1083" s="87"/>
    </row>
    <row r="1084" spans="6:7" ht="15.75">
      <c r="F1084" s="87"/>
      <c r="G1084" s="87"/>
    </row>
    <row r="1085" spans="6:7" ht="15.75">
      <c r="F1085" s="87"/>
      <c r="G1085" s="87"/>
    </row>
    <row r="1086" spans="6:7" ht="15.75">
      <c r="F1086" s="87"/>
      <c r="G1086" s="87"/>
    </row>
    <row r="1087" spans="6:7" ht="15.75">
      <c r="F1087" s="87"/>
      <c r="G1087" s="87"/>
    </row>
    <row r="1088" spans="6:7" ht="15.75">
      <c r="F1088" s="87"/>
      <c r="G1088" s="87"/>
    </row>
    <row r="1089" spans="6:7" ht="15.75">
      <c r="F1089" s="87"/>
      <c r="G1089" s="87"/>
    </row>
    <row r="1090" spans="6:7" ht="15.75">
      <c r="F1090" s="87"/>
      <c r="G1090" s="87"/>
    </row>
    <row r="1091" spans="6:7" ht="15.75">
      <c r="F1091" s="87"/>
      <c r="G1091" s="87"/>
    </row>
    <row r="1092" spans="6:7" ht="15.75">
      <c r="F1092" s="87"/>
      <c r="G1092" s="87"/>
    </row>
    <row r="1093" spans="6:7" ht="15.75">
      <c r="F1093" s="87"/>
      <c r="G1093" s="87"/>
    </row>
    <row r="1094" spans="6:7" ht="15.75">
      <c r="F1094" s="87"/>
      <c r="G1094" s="87"/>
    </row>
    <row r="1095" spans="6:7" ht="15.75">
      <c r="F1095" s="87"/>
      <c r="G1095" s="87"/>
    </row>
    <row r="1096" spans="6:7" ht="15.75">
      <c r="F1096" s="87"/>
      <c r="G1096" s="87"/>
    </row>
    <row r="1097" spans="6:7" ht="15.75">
      <c r="F1097" s="87"/>
      <c r="G1097" s="87"/>
    </row>
    <row r="1098" spans="6:7" ht="15.75">
      <c r="F1098" s="87"/>
      <c r="G1098" s="87"/>
    </row>
    <row r="1099" spans="6:7" ht="15.75">
      <c r="F1099" s="87"/>
      <c r="G1099" s="87"/>
    </row>
    <row r="1100" spans="6:7" ht="15.75">
      <c r="F1100" s="87"/>
      <c r="G1100" s="87"/>
    </row>
    <row r="1101" spans="6:7" ht="15.75">
      <c r="F1101" s="87"/>
      <c r="G1101" s="87"/>
    </row>
    <row r="1102" spans="6:7" ht="15.75">
      <c r="F1102" s="87"/>
      <c r="G1102" s="87"/>
    </row>
    <row r="1103" spans="6:7" ht="15.75">
      <c r="F1103" s="87"/>
      <c r="G1103" s="87"/>
    </row>
    <row r="1104" spans="6:7" ht="15.75">
      <c r="F1104" s="87"/>
      <c r="G1104" s="87"/>
    </row>
    <row r="1105" spans="6:7" ht="15.75">
      <c r="F1105" s="87"/>
      <c r="G1105" s="87"/>
    </row>
    <row r="1106" spans="6:7" ht="15.75">
      <c r="F1106" s="87"/>
      <c r="G1106" s="87"/>
    </row>
    <row r="1107" spans="6:7" ht="15.75">
      <c r="F1107" s="87"/>
      <c r="G1107" s="87"/>
    </row>
    <row r="1108" spans="6:7" ht="15.75">
      <c r="F1108" s="87"/>
      <c r="G1108" s="87"/>
    </row>
    <row r="1109" spans="6:7" ht="15.75">
      <c r="F1109" s="87"/>
      <c r="G1109" s="87"/>
    </row>
    <row r="1110" spans="6:7" ht="15.75">
      <c r="F1110" s="87"/>
      <c r="G1110" s="87"/>
    </row>
    <row r="1111" spans="6:7" ht="15.75">
      <c r="F1111" s="87"/>
      <c r="G1111" s="87"/>
    </row>
    <row r="1112" spans="6:7" ht="15.75">
      <c r="F1112" s="87"/>
      <c r="G1112" s="87"/>
    </row>
    <row r="1113" spans="6:7" ht="15.75">
      <c r="F1113" s="87"/>
      <c r="G1113" s="87"/>
    </row>
    <row r="1114" spans="6:7" ht="15.75">
      <c r="F1114" s="87"/>
      <c r="G1114" s="87"/>
    </row>
    <row r="1115" spans="6:7" ht="15.75">
      <c r="F1115" s="87"/>
      <c r="G1115" s="87"/>
    </row>
    <row r="1116" spans="6:7" ht="15.75">
      <c r="F1116" s="87"/>
      <c r="G1116" s="87"/>
    </row>
    <row r="1117" spans="6:7" ht="15.75">
      <c r="F1117" s="87"/>
      <c r="G1117" s="87"/>
    </row>
    <row r="1118" spans="6:7" ht="15.75">
      <c r="F1118" s="87"/>
      <c r="G1118" s="87"/>
    </row>
    <row r="1119" spans="6:7" ht="15.75">
      <c r="F1119" s="87"/>
      <c r="G1119" s="87"/>
    </row>
    <row r="1120" spans="6:7" ht="15.75">
      <c r="F1120" s="87"/>
      <c r="G1120" s="87"/>
    </row>
    <row r="1121" spans="6:7" ht="15.75">
      <c r="F1121" s="87"/>
      <c r="G1121" s="87"/>
    </row>
    <row r="1122" spans="6:7" ht="15.75">
      <c r="F1122" s="87"/>
      <c r="G1122" s="87"/>
    </row>
    <row r="1123" spans="6:7" ht="15.75">
      <c r="F1123" s="87"/>
      <c r="G1123" s="87"/>
    </row>
    <row r="1124" spans="6:7" ht="15.75">
      <c r="F1124" s="87"/>
      <c r="G1124" s="87"/>
    </row>
    <row r="1125" spans="6:7" ht="15.75">
      <c r="F1125" s="87"/>
      <c r="G1125" s="87"/>
    </row>
    <row r="1126" spans="6:7" ht="15.75">
      <c r="F1126" s="87"/>
      <c r="G1126" s="87"/>
    </row>
    <row r="1127" spans="6:7" ht="15.75">
      <c r="F1127" s="87"/>
      <c r="G1127" s="87"/>
    </row>
    <row r="1128" spans="6:7" ht="15.75">
      <c r="F1128" s="87"/>
      <c r="G1128" s="87"/>
    </row>
    <row r="1129" spans="6:7" ht="15.75">
      <c r="F1129" s="87"/>
      <c r="G1129" s="87"/>
    </row>
    <row r="1130" spans="6:7" ht="15.75">
      <c r="F1130" s="87"/>
      <c r="G1130" s="87"/>
    </row>
    <row r="1131" spans="6:7" ht="15.75">
      <c r="F1131" s="87"/>
      <c r="G1131" s="87"/>
    </row>
    <row r="1132" spans="6:7" ht="15.75">
      <c r="F1132" s="87"/>
      <c r="G1132" s="87"/>
    </row>
    <row r="1133" spans="6:7" ht="15.75">
      <c r="F1133" s="87"/>
      <c r="G1133" s="87"/>
    </row>
    <row r="1134" spans="6:7" ht="15.75">
      <c r="F1134" s="87"/>
      <c r="G1134" s="87"/>
    </row>
    <row r="1135" spans="6:7" ht="15.75">
      <c r="F1135" s="87"/>
      <c r="G1135" s="87"/>
    </row>
    <row r="1136" spans="6:7" ht="15.75">
      <c r="F1136" s="87"/>
      <c r="G1136" s="87"/>
    </row>
    <row r="1137" spans="6:7" ht="15.75">
      <c r="F1137" s="87"/>
      <c r="G1137" s="87"/>
    </row>
    <row r="1138" spans="6:7" ht="15.75">
      <c r="F1138" s="87"/>
      <c r="G1138" s="87"/>
    </row>
    <row r="1139" spans="6:7" ht="15.75">
      <c r="F1139" s="87"/>
      <c r="G1139" s="87"/>
    </row>
    <row r="1140" spans="6:7" ht="15.75">
      <c r="F1140" s="87"/>
      <c r="G1140" s="87"/>
    </row>
    <row r="1141" spans="6:7" ht="15.75">
      <c r="F1141" s="87"/>
      <c r="G1141" s="87"/>
    </row>
    <row r="1142" spans="6:7" ht="15.75">
      <c r="F1142" s="87"/>
      <c r="G1142" s="87"/>
    </row>
    <row r="1143" spans="6:7" ht="15.75">
      <c r="F1143" s="87"/>
      <c r="G1143" s="87"/>
    </row>
    <row r="1144" spans="6:7" ht="15.75">
      <c r="F1144" s="87"/>
      <c r="G1144" s="87"/>
    </row>
    <row r="1145" spans="6:7" ht="15.75">
      <c r="F1145" s="87"/>
      <c r="G1145" s="87"/>
    </row>
    <row r="1146" spans="6:7" ht="15.75">
      <c r="F1146" s="87"/>
      <c r="G1146" s="87"/>
    </row>
    <row r="1147" spans="6:7" ht="15.75">
      <c r="F1147" s="87"/>
      <c r="G1147" s="87"/>
    </row>
    <row r="1148" spans="6:7" ht="15.75">
      <c r="F1148" s="87"/>
      <c r="G1148" s="87"/>
    </row>
    <row r="1149" spans="6:7" ht="15.75">
      <c r="F1149" s="87"/>
      <c r="G1149" s="87"/>
    </row>
    <row r="1150" spans="6:7" ht="15.75">
      <c r="F1150" s="87"/>
      <c r="G1150" s="87"/>
    </row>
    <row r="1151" spans="6:7" ht="15.75">
      <c r="F1151" s="87"/>
      <c r="G1151" s="87"/>
    </row>
    <row r="1152" spans="6:7" ht="15.75">
      <c r="F1152" s="87"/>
      <c r="G1152" s="87"/>
    </row>
    <row r="1153" spans="6:7" ht="15.75">
      <c r="F1153" s="87"/>
      <c r="G1153" s="87"/>
    </row>
    <row r="1154" spans="6:7" ht="15.75">
      <c r="F1154" s="87"/>
      <c r="G1154" s="87"/>
    </row>
    <row r="1155" spans="6:7" ht="15.75">
      <c r="F1155" s="87"/>
      <c r="G1155" s="87"/>
    </row>
    <row r="1156" spans="6:7" ht="15.75">
      <c r="F1156" s="87"/>
      <c r="G1156" s="87"/>
    </row>
    <row r="1157" spans="6:7" ht="15.75">
      <c r="F1157" s="87"/>
      <c r="G1157" s="87"/>
    </row>
    <row r="1158" spans="6:7" ht="15.75">
      <c r="F1158" s="87"/>
      <c r="G1158" s="87"/>
    </row>
    <row r="1159" spans="6:7" ht="15.75">
      <c r="F1159" s="87"/>
      <c r="G1159" s="87"/>
    </row>
    <row r="1160" spans="6:7" ht="15.75">
      <c r="F1160" s="87"/>
      <c r="G1160" s="87"/>
    </row>
    <row r="1161" spans="6:7" ht="15.75">
      <c r="F1161" s="87"/>
      <c r="G1161" s="87"/>
    </row>
    <row r="1162" spans="6:7" ht="15.75">
      <c r="F1162" s="87"/>
      <c r="G1162" s="87"/>
    </row>
    <row r="1163" spans="6:7" ht="15.75">
      <c r="F1163" s="87"/>
      <c r="G1163" s="87"/>
    </row>
    <row r="1164" spans="6:7" ht="15.75">
      <c r="F1164" s="87"/>
      <c r="G1164" s="87"/>
    </row>
    <row r="1165" spans="6:7" ht="15.75">
      <c r="F1165" s="87"/>
      <c r="G1165" s="87"/>
    </row>
    <row r="1166" spans="6:7" ht="15.75">
      <c r="F1166" s="87"/>
      <c r="G1166" s="87"/>
    </row>
    <row r="1167" spans="6:7" ht="15.75">
      <c r="F1167" s="87"/>
      <c r="G1167" s="87"/>
    </row>
    <row r="1168" spans="6:7" ht="15.75">
      <c r="F1168" s="87"/>
      <c r="G1168" s="87"/>
    </row>
    <row r="1169" spans="6:7" ht="15.75">
      <c r="F1169" s="87"/>
      <c r="G1169" s="87"/>
    </row>
    <row r="1170" spans="6:7" ht="15.75">
      <c r="F1170" s="87"/>
      <c r="G1170" s="87"/>
    </row>
    <row r="1171" spans="6:7" ht="15.75">
      <c r="F1171" s="87"/>
      <c r="G1171" s="87"/>
    </row>
    <row r="1172" spans="6:7" ht="15.75">
      <c r="F1172" s="87"/>
      <c r="G1172" s="87"/>
    </row>
    <row r="1173" spans="6:7" ht="15.75">
      <c r="F1173" s="87"/>
      <c r="G1173" s="87"/>
    </row>
    <row r="1174" spans="6:7" ht="15.75">
      <c r="F1174" s="87"/>
      <c r="G1174" s="87"/>
    </row>
    <row r="1175" spans="6:7" ht="15.75">
      <c r="F1175" s="87"/>
      <c r="G1175" s="87"/>
    </row>
    <row r="1176" spans="6:7" ht="15.75">
      <c r="F1176" s="87"/>
      <c r="G1176" s="87"/>
    </row>
    <row r="1177" spans="6:7" ht="15.75">
      <c r="F1177" s="87"/>
      <c r="G1177" s="87"/>
    </row>
    <row r="1178" spans="6:7" ht="15.75">
      <c r="F1178" s="87"/>
      <c r="G1178" s="87"/>
    </row>
    <row r="1179" spans="6:7" ht="15.75">
      <c r="F1179" s="87"/>
      <c r="G1179" s="87"/>
    </row>
    <row r="1180" spans="6:7" ht="15.75">
      <c r="F1180" s="87"/>
      <c r="G1180" s="87"/>
    </row>
    <row r="1181" spans="6:7" ht="15.75">
      <c r="F1181" s="87"/>
      <c r="G1181" s="87"/>
    </row>
    <row r="1182" spans="6:7" ht="15.75">
      <c r="F1182" s="87"/>
      <c r="G1182" s="87"/>
    </row>
    <row r="1183" spans="6:7" ht="15.75">
      <c r="F1183" s="87"/>
      <c r="G1183" s="87"/>
    </row>
    <row r="1184" spans="6:7" ht="15.75">
      <c r="F1184" s="87"/>
      <c r="G1184" s="87"/>
    </row>
    <row r="1185" spans="6:7" ht="15.75">
      <c r="F1185" s="87"/>
      <c r="G1185" s="87"/>
    </row>
    <row r="1186" spans="6:7" ht="15.75">
      <c r="F1186" s="87"/>
      <c r="G1186" s="87"/>
    </row>
    <row r="1187" spans="6:7" ht="15.75">
      <c r="F1187" s="87"/>
      <c r="G1187" s="87"/>
    </row>
    <row r="1188" spans="6:7" ht="15.75">
      <c r="F1188" s="87"/>
      <c r="G1188" s="87"/>
    </row>
    <row r="1189" spans="6:7" ht="15.75">
      <c r="F1189" s="87"/>
      <c r="G1189" s="87"/>
    </row>
    <row r="1190" spans="6:7" ht="15.75">
      <c r="F1190" s="87"/>
      <c r="G1190" s="87"/>
    </row>
    <row r="1191" spans="6:7" ht="15.75">
      <c r="F1191" s="87"/>
      <c r="G1191" s="87"/>
    </row>
    <row r="1192" spans="6:7" ht="15.75">
      <c r="F1192" s="87"/>
      <c r="G1192" s="87"/>
    </row>
    <row r="1193" spans="6:7" ht="15.75">
      <c r="F1193" s="87"/>
      <c r="G1193" s="87"/>
    </row>
    <row r="1194" spans="6:7" ht="15.75">
      <c r="F1194" s="87"/>
      <c r="G1194" s="87"/>
    </row>
    <row r="1195" spans="6:7" ht="15.75">
      <c r="F1195" s="87"/>
      <c r="G1195" s="87"/>
    </row>
    <row r="1196" spans="6:7" ht="15.75">
      <c r="F1196" s="87"/>
      <c r="G1196" s="87"/>
    </row>
    <row r="1197" spans="6:7" ht="15.75">
      <c r="F1197" s="87"/>
      <c r="G1197" s="87"/>
    </row>
    <row r="1198" spans="6:7" ht="15.75">
      <c r="F1198" s="87"/>
      <c r="G1198" s="87"/>
    </row>
    <row r="1199" spans="6:7" ht="15.75">
      <c r="F1199" s="87"/>
      <c r="G1199" s="87"/>
    </row>
    <row r="1200" spans="6:7" ht="15.75">
      <c r="F1200" s="87"/>
      <c r="G1200" s="87"/>
    </row>
    <row r="1201" spans="6:7" ht="15.75">
      <c r="F1201" s="87"/>
      <c r="G1201" s="87"/>
    </row>
    <row r="1202" spans="6:7" ht="15.75">
      <c r="F1202" s="87"/>
      <c r="G1202" s="87"/>
    </row>
    <row r="1203" spans="6:7" ht="15.75">
      <c r="F1203" s="87"/>
      <c r="G1203" s="87"/>
    </row>
    <row r="1204" spans="6:7" ht="15.75">
      <c r="F1204" s="87"/>
      <c r="G1204" s="87"/>
    </row>
    <row r="1205" spans="6:7" ht="15.75">
      <c r="F1205" s="87"/>
      <c r="G1205" s="87"/>
    </row>
    <row r="1206" spans="6:7" ht="15.75">
      <c r="F1206" s="87"/>
      <c r="G1206" s="87"/>
    </row>
    <row r="1207" spans="6:7" ht="15.75">
      <c r="F1207" s="87"/>
      <c r="G1207" s="87"/>
    </row>
    <row r="1208" spans="6:7" ht="15.75">
      <c r="F1208" s="87"/>
      <c r="G1208" s="87"/>
    </row>
    <row r="1209" spans="6:7" ht="15.75">
      <c r="F1209" s="87"/>
      <c r="G1209" s="87"/>
    </row>
    <row r="1210" spans="6:7" ht="15.75">
      <c r="F1210" s="87"/>
      <c r="G1210" s="87"/>
    </row>
    <row r="1211" spans="6:7" ht="15.75">
      <c r="F1211" s="87"/>
      <c r="G1211" s="87"/>
    </row>
    <row r="1212" spans="6:7" ht="15.75">
      <c r="F1212" s="87"/>
      <c r="G1212" s="87"/>
    </row>
    <row r="1213" spans="6:7" ht="15.75">
      <c r="F1213" s="87"/>
      <c r="G1213" s="87"/>
    </row>
    <row r="1214" spans="6:7" ht="15.75">
      <c r="F1214" s="87"/>
      <c r="G1214" s="87"/>
    </row>
    <row r="1215" spans="6:7" ht="15.75">
      <c r="F1215" s="87"/>
      <c r="G1215" s="87"/>
    </row>
    <row r="1216" spans="6:7" ht="15.75">
      <c r="F1216" s="87"/>
      <c r="G1216" s="87"/>
    </row>
    <row r="1217" spans="6:7" ht="15.75">
      <c r="F1217" s="87"/>
      <c r="G1217" s="87"/>
    </row>
    <row r="1218" spans="6:7" ht="15.75">
      <c r="F1218" s="87"/>
      <c r="G1218" s="87"/>
    </row>
    <row r="1219" spans="6:7" ht="15.75">
      <c r="F1219" s="87"/>
      <c r="G1219" s="87"/>
    </row>
    <row r="1220" spans="6:7" ht="15.75">
      <c r="F1220" s="87"/>
      <c r="G1220" s="87"/>
    </row>
    <row r="1221" spans="6:7" ht="15.75">
      <c r="F1221" s="87"/>
      <c r="G1221" s="87"/>
    </row>
    <row r="1222" spans="6:7" ht="15.75">
      <c r="F1222" s="87"/>
      <c r="G1222" s="87"/>
    </row>
    <row r="1223" spans="6:7" ht="15.75">
      <c r="F1223" s="87"/>
      <c r="G1223" s="87"/>
    </row>
    <row r="1224" spans="6:7" ht="15.75">
      <c r="F1224" s="87"/>
      <c r="G1224" s="87"/>
    </row>
    <row r="1225" spans="6:7" ht="15.75">
      <c r="F1225" s="87"/>
      <c r="G1225" s="87"/>
    </row>
    <row r="1226" spans="6:7" ht="15.75">
      <c r="F1226" s="87"/>
      <c r="G1226" s="87"/>
    </row>
    <row r="1227" spans="6:7" ht="15.75">
      <c r="F1227" s="87"/>
      <c r="G1227" s="87"/>
    </row>
    <row r="1228" spans="6:7" ht="15.75">
      <c r="F1228" s="87"/>
      <c r="G1228" s="87"/>
    </row>
    <row r="1229" spans="6:7" ht="15.75">
      <c r="F1229" s="87"/>
      <c r="G1229" s="87"/>
    </row>
    <row r="1230" spans="6:7" ht="15.75">
      <c r="F1230" s="87"/>
      <c r="G1230" s="87"/>
    </row>
    <row r="1231" spans="6:7" ht="15.75">
      <c r="F1231" s="87"/>
      <c r="G1231" s="87"/>
    </row>
    <row r="1232" spans="6:7" ht="15.75">
      <c r="F1232" s="87"/>
      <c r="G1232" s="87"/>
    </row>
    <row r="1233" spans="6:7" ht="15.75">
      <c r="F1233" s="87"/>
      <c r="G1233" s="87"/>
    </row>
    <row r="1234" spans="6:7" ht="15.75">
      <c r="F1234" s="87"/>
      <c r="G1234" s="87"/>
    </row>
    <row r="1235" spans="6:7" ht="15.75">
      <c r="F1235" s="87"/>
      <c r="G1235" s="87"/>
    </row>
    <row r="1236" spans="6:7" ht="15.75">
      <c r="F1236" s="87"/>
      <c r="G1236" s="87"/>
    </row>
    <row r="1237" spans="6:7" ht="15.75">
      <c r="F1237" s="87"/>
      <c r="G1237" s="87"/>
    </row>
    <row r="1238" spans="6:7" ht="15.75">
      <c r="F1238" s="87"/>
      <c r="G1238" s="87"/>
    </row>
    <row r="1239" spans="6:7" ht="15.75">
      <c r="F1239" s="87"/>
      <c r="G1239" s="87"/>
    </row>
    <row r="1240" spans="6:7" ht="15.75">
      <c r="F1240" s="87"/>
      <c r="G1240" s="87"/>
    </row>
    <row r="1241" spans="6:7" ht="15.75">
      <c r="F1241" s="87"/>
      <c r="G1241" s="87"/>
    </row>
    <row r="1242" spans="6:7" ht="15.75">
      <c r="F1242" s="87"/>
      <c r="G1242" s="87"/>
    </row>
    <row r="1243" spans="6:7" ht="15.75">
      <c r="F1243" s="87"/>
      <c r="G1243" s="87"/>
    </row>
    <row r="1244" spans="6:7" ht="15.75">
      <c r="F1244" s="87"/>
      <c r="G1244" s="87"/>
    </row>
    <row r="1245" spans="6:7" ht="15.75">
      <c r="F1245" s="87"/>
      <c r="G1245" s="87"/>
    </row>
    <row r="1246" spans="6:7" ht="15.75">
      <c r="F1246" s="87"/>
      <c r="G1246" s="87"/>
    </row>
    <row r="1247" spans="6:7" ht="15.75">
      <c r="F1247" s="87"/>
      <c r="G1247" s="87"/>
    </row>
    <row r="1248" spans="6:7" ht="15.75">
      <c r="F1248" s="87"/>
      <c r="G1248" s="87"/>
    </row>
    <row r="1249" spans="6:7" ht="15.75">
      <c r="F1249" s="87"/>
      <c r="G1249" s="87"/>
    </row>
    <row r="1250" spans="6:7" ht="15.75">
      <c r="F1250" s="87"/>
      <c r="G1250" s="87"/>
    </row>
    <row r="1251" spans="6:7" ht="15.75">
      <c r="F1251" s="87"/>
      <c r="G1251" s="87"/>
    </row>
    <row r="1252" spans="6:7" ht="15.75">
      <c r="F1252" s="87"/>
      <c r="G1252" s="87"/>
    </row>
    <row r="1253" spans="6:7" ht="15.75">
      <c r="F1253" s="87"/>
      <c r="G1253" s="87"/>
    </row>
    <row r="1254" spans="6:7" ht="15.75">
      <c r="F1254" s="87"/>
      <c r="G1254" s="87"/>
    </row>
    <row r="1255" spans="6:7" ht="15.75">
      <c r="F1255" s="87"/>
      <c r="G1255" s="87"/>
    </row>
    <row r="1256" spans="6:7" ht="15.75">
      <c r="F1256" s="87"/>
      <c r="G1256" s="87"/>
    </row>
    <row r="1257" spans="6:7" ht="15.75">
      <c r="F1257" s="87"/>
      <c r="G1257" s="87"/>
    </row>
    <row r="1258" spans="6:7" ht="15.75">
      <c r="F1258" s="87"/>
      <c r="G1258" s="87"/>
    </row>
    <row r="1259" spans="6:7" ht="15.75">
      <c r="F1259" s="87"/>
      <c r="G1259" s="87"/>
    </row>
    <row r="1260" spans="6:7" ht="15.75">
      <c r="F1260" s="87"/>
      <c r="G1260" s="87"/>
    </row>
    <row r="1261" spans="6:7" ht="15.75">
      <c r="F1261" s="87"/>
      <c r="G1261" s="87"/>
    </row>
    <row r="1262" spans="6:7" ht="15.75">
      <c r="F1262" s="87"/>
      <c r="G1262" s="87"/>
    </row>
    <row r="1263" spans="6:7" ht="15.75">
      <c r="F1263" s="87"/>
      <c r="G1263" s="87"/>
    </row>
    <row r="1264" spans="6:7" ht="15.75">
      <c r="F1264" s="87"/>
      <c r="G1264" s="87"/>
    </row>
    <row r="1265" spans="6:7" ht="15.75">
      <c r="F1265" s="87"/>
      <c r="G1265" s="87"/>
    </row>
    <row r="1266" spans="6:7" ht="15.75">
      <c r="F1266" s="87"/>
      <c r="G1266" s="87"/>
    </row>
    <row r="1267" spans="6:7" ht="15.75">
      <c r="F1267" s="87"/>
      <c r="G1267" s="87"/>
    </row>
    <row r="1268" spans="6:7" ht="15.75">
      <c r="F1268" s="87"/>
      <c r="G1268" s="87"/>
    </row>
    <row r="1269" spans="6:7" ht="15.75">
      <c r="F1269" s="87"/>
      <c r="G1269" s="87"/>
    </row>
    <row r="1270" spans="6:7" ht="15.75">
      <c r="F1270" s="87"/>
      <c r="G1270" s="87"/>
    </row>
    <row r="1271" spans="6:7" ht="15.75">
      <c r="F1271" s="87"/>
      <c r="G1271" s="87"/>
    </row>
    <row r="1272" spans="6:7" ht="15.75">
      <c r="F1272" s="87"/>
      <c r="G1272" s="87"/>
    </row>
    <row r="1273" spans="6:7" ht="15.75">
      <c r="F1273" s="87"/>
      <c r="G1273" s="87"/>
    </row>
    <row r="1274" spans="6:7" ht="15.75">
      <c r="F1274" s="87"/>
      <c r="G1274" s="87"/>
    </row>
    <row r="1275" spans="6:7" ht="15.75">
      <c r="F1275" s="87"/>
      <c r="G1275" s="87"/>
    </row>
    <row r="1276" spans="6:7" ht="15.75">
      <c r="F1276" s="87"/>
      <c r="G1276" s="87"/>
    </row>
    <row r="1277" spans="6:7" ht="15.75">
      <c r="F1277" s="87"/>
      <c r="G1277" s="87"/>
    </row>
    <row r="1278" spans="6:7" ht="15.75">
      <c r="F1278" s="87"/>
      <c r="G1278" s="87"/>
    </row>
    <row r="1279" spans="6:7" ht="15.75">
      <c r="F1279" s="87"/>
      <c r="G1279" s="87"/>
    </row>
    <row r="1280" spans="6:7" ht="15.75">
      <c r="F1280" s="87"/>
      <c r="G1280" s="87"/>
    </row>
    <row r="1281" spans="6:7" ht="15.75">
      <c r="F1281" s="87"/>
      <c r="G1281" s="87"/>
    </row>
    <row r="1282" spans="6:7" ht="15.75">
      <c r="F1282" s="87"/>
      <c r="G1282" s="87"/>
    </row>
    <row r="1283" spans="6:7" ht="15.75">
      <c r="F1283" s="87"/>
      <c r="G1283" s="87"/>
    </row>
    <row r="1284" spans="6:7" ht="15.75">
      <c r="F1284" s="87"/>
      <c r="G1284" s="87"/>
    </row>
    <row r="1285" spans="6:7" ht="15.75">
      <c r="F1285" s="87"/>
      <c r="G1285" s="87"/>
    </row>
    <row r="1286" spans="6:7" ht="15.75">
      <c r="F1286" s="87"/>
      <c r="G1286" s="87"/>
    </row>
    <row r="1287" spans="6:7" ht="15.75">
      <c r="F1287" s="87"/>
      <c r="G1287" s="87"/>
    </row>
    <row r="1288" spans="6:7" ht="15.75">
      <c r="F1288" s="87"/>
      <c r="G1288" s="87"/>
    </row>
    <row r="1289" spans="6:7" ht="15.75">
      <c r="F1289" s="87"/>
      <c r="G1289" s="87"/>
    </row>
    <row r="1290" spans="6:7" ht="15.75">
      <c r="F1290" s="87"/>
      <c r="G1290" s="87"/>
    </row>
    <row r="1291" spans="6:7" ht="15.75">
      <c r="F1291" s="87"/>
      <c r="G1291" s="87"/>
    </row>
    <row r="1292" spans="6:7" ht="15.75">
      <c r="F1292" s="87"/>
      <c r="G1292" s="87"/>
    </row>
    <row r="1293" spans="6:7" ht="15.75">
      <c r="F1293" s="87"/>
      <c r="G1293" s="87"/>
    </row>
    <row r="1294" spans="6:7" ht="15.75">
      <c r="F1294" s="87"/>
      <c r="G1294" s="87"/>
    </row>
    <row r="1295" spans="6:7" ht="15.75">
      <c r="F1295" s="87"/>
      <c r="G1295" s="87"/>
    </row>
    <row r="1296" spans="6:7" ht="15.75">
      <c r="F1296" s="87"/>
      <c r="G1296" s="87"/>
    </row>
    <row r="1297" spans="6:7" ht="15.75">
      <c r="F1297" s="87"/>
      <c r="G1297" s="87"/>
    </row>
    <row r="1298" spans="6:7" ht="15.75">
      <c r="F1298" s="87"/>
      <c r="G1298" s="87"/>
    </row>
    <row r="1299" spans="6:7" ht="15.75">
      <c r="F1299" s="87"/>
      <c r="G1299" s="87"/>
    </row>
    <row r="1300" spans="6:7" ht="15.75">
      <c r="F1300" s="87"/>
      <c r="G1300" s="87"/>
    </row>
    <row r="1301" spans="6:7" ht="15.75">
      <c r="F1301" s="87"/>
      <c r="G1301" s="87"/>
    </row>
    <row r="1302" spans="6:7" ht="15.75">
      <c r="F1302" s="87"/>
      <c r="G1302" s="87"/>
    </row>
    <row r="1303" spans="6:7" ht="15.75">
      <c r="F1303" s="87"/>
      <c r="G1303" s="87"/>
    </row>
    <row r="1304" spans="6:7" ht="15.75">
      <c r="F1304" s="87"/>
      <c r="G1304" s="87"/>
    </row>
    <row r="1305" spans="6:7" ht="15.75">
      <c r="F1305" s="87"/>
      <c r="G1305" s="87"/>
    </row>
    <row r="1306" spans="6:7" ht="15.75">
      <c r="F1306" s="87"/>
      <c r="G1306" s="87"/>
    </row>
    <row r="1307" spans="6:7" ht="15.75">
      <c r="F1307" s="87"/>
      <c r="G1307" s="87"/>
    </row>
    <row r="1308" spans="6:7" ht="15.75">
      <c r="F1308" s="87"/>
      <c r="G1308" s="87"/>
    </row>
    <row r="1309" spans="6:7" ht="15.75">
      <c r="F1309" s="87"/>
      <c r="G1309" s="87"/>
    </row>
    <row r="1310" spans="6:7" ht="15.75">
      <c r="F1310" s="87"/>
      <c r="G1310" s="87"/>
    </row>
    <row r="1311" spans="6:7" ht="15.75">
      <c r="F1311" s="87"/>
      <c r="G1311" s="87"/>
    </row>
    <row r="1312" spans="6:7" ht="15.75">
      <c r="F1312" s="87"/>
      <c r="G1312" s="87"/>
    </row>
    <row r="1313" spans="6:7" ht="15.75">
      <c r="F1313" s="87"/>
      <c r="G1313" s="87"/>
    </row>
    <row r="1314" spans="6:7" ht="15.75">
      <c r="F1314" s="87"/>
      <c r="G1314" s="87"/>
    </row>
    <row r="1315" spans="6:7" ht="15.75">
      <c r="F1315" s="87"/>
      <c r="G1315" s="87"/>
    </row>
    <row r="1316" spans="6:7" ht="15.75">
      <c r="F1316" s="87"/>
      <c r="G1316" s="87"/>
    </row>
    <row r="1317" spans="6:7" ht="15.75">
      <c r="F1317" s="87"/>
      <c r="G1317" s="87"/>
    </row>
    <row r="1318" spans="6:7" ht="15.75">
      <c r="F1318" s="87"/>
      <c r="G1318" s="87"/>
    </row>
    <row r="1319" spans="6:7" ht="15.75">
      <c r="F1319" s="87"/>
      <c r="G1319" s="87"/>
    </row>
    <row r="1320" spans="6:7" ht="15.75">
      <c r="F1320" s="87"/>
      <c r="G1320" s="87"/>
    </row>
    <row r="1321" spans="6:7" ht="15.75">
      <c r="F1321" s="87"/>
      <c r="G1321" s="87"/>
    </row>
    <row r="1322" spans="6:7" ht="15.75">
      <c r="F1322" s="87"/>
      <c r="G1322" s="87"/>
    </row>
    <row r="1323" spans="6:7" ht="15.75">
      <c r="F1323" s="87"/>
      <c r="G1323" s="87"/>
    </row>
    <row r="1324" spans="6:7" ht="15.75">
      <c r="F1324" s="87"/>
      <c r="G1324" s="87"/>
    </row>
    <row r="1325" spans="6:7" ht="15.75">
      <c r="F1325" s="87"/>
      <c r="G1325" s="87"/>
    </row>
    <row r="1326" spans="6:7" ht="15.75">
      <c r="F1326" s="87"/>
      <c r="G1326" s="87"/>
    </row>
    <row r="1327" spans="6:7" ht="15.75">
      <c r="F1327" s="87"/>
      <c r="G1327" s="87"/>
    </row>
    <row r="1328" spans="6:7" ht="15.75">
      <c r="F1328" s="87"/>
      <c r="G1328" s="87"/>
    </row>
    <row r="1329" spans="6:7" ht="15.75">
      <c r="F1329" s="87"/>
      <c r="G1329" s="87"/>
    </row>
    <row r="1330" spans="6:7" ht="15.75">
      <c r="F1330" s="87"/>
      <c r="G1330" s="87"/>
    </row>
    <row r="1331" spans="6:7" ht="15.75">
      <c r="F1331" s="87"/>
      <c r="G1331" s="87"/>
    </row>
    <row r="1332" spans="6:7" ht="15.75">
      <c r="F1332" s="87"/>
      <c r="G1332" s="87"/>
    </row>
    <row r="1333" spans="6:7" ht="15.75">
      <c r="F1333" s="87"/>
      <c r="G1333" s="87"/>
    </row>
    <row r="1334" spans="6:7" ht="15.75">
      <c r="F1334" s="87"/>
      <c r="G1334" s="87"/>
    </row>
    <row r="1335" spans="6:7" ht="15.75">
      <c r="F1335" s="87"/>
      <c r="G1335" s="87"/>
    </row>
    <row r="1336" spans="6:7" ht="15.75">
      <c r="F1336" s="87"/>
      <c r="G1336" s="87"/>
    </row>
    <row r="1337" spans="6:7" ht="15.75">
      <c r="F1337" s="87"/>
      <c r="G1337" s="87"/>
    </row>
    <row r="1338" spans="6:7" ht="15.75">
      <c r="F1338" s="87"/>
      <c r="G1338" s="87"/>
    </row>
    <row r="1339" spans="6:7" ht="15.75">
      <c r="F1339" s="87"/>
      <c r="G1339" s="87"/>
    </row>
    <row r="1340" spans="6:7" ht="15.75">
      <c r="F1340" s="87"/>
      <c r="G1340" s="87"/>
    </row>
    <row r="1341" spans="6:7" ht="15.75">
      <c r="F1341" s="87"/>
      <c r="G1341" s="87"/>
    </row>
    <row r="1342" spans="6:7" ht="15.75">
      <c r="F1342" s="87"/>
      <c r="G1342" s="87"/>
    </row>
    <row r="1343" spans="6:7" ht="15.75">
      <c r="F1343" s="87"/>
      <c r="G1343" s="87"/>
    </row>
    <row r="1344" spans="6:7" ht="15.75">
      <c r="F1344" s="87"/>
      <c r="G1344" s="87"/>
    </row>
    <row r="1345" spans="6:7" ht="15.75">
      <c r="F1345" s="87"/>
      <c r="G1345" s="87"/>
    </row>
    <row r="1346" spans="6:7" ht="15.75">
      <c r="F1346" s="87"/>
      <c r="G1346" s="87"/>
    </row>
    <row r="1347" spans="6:7" ht="15.75">
      <c r="F1347" s="87"/>
      <c r="G1347" s="87"/>
    </row>
    <row r="1348" spans="6:7" ht="15.75">
      <c r="F1348" s="87"/>
      <c r="G1348" s="87"/>
    </row>
    <row r="1349" spans="6:7" ht="15.75">
      <c r="F1349" s="87"/>
      <c r="G1349" s="87"/>
    </row>
    <row r="1350" spans="6:7" ht="15.75">
      <c r="F1350" s="87"/>
      <c r="G1350" s="87"/>
    </row>
    <row r="1351" spans="6:7" ht="15.75">
      <c r="F1351" s="87"/>
      <c r="G1351" s="87"/>
    </row>
    <row r="1352" spans="6:7" ht="15.75">
      <c r="F1352" s="87"/>
      <c r="G1352" s="87"/>
    </row>
    <row r="1353" spans="6:7" ht="15.75">
      <c r="F1353" s="87"/>
      <c r="G1353" s="87"/>
    </row>
    <row r="1354" spans="6:7" ht="15.75">
      <c r="F1354" s="87"/>
      <c r="G1354" s="87"/>
    </row>
    <row r="1355" spans="6:7" ht="15.75">
      <c r="F1355" s="87"/>
      <c r="G1355" s="87"/>
    </row>
    <row r="1356" spans="6:7" ht="15.75">
      <c r="F1356" s="87"/>
      <c r="G1356" s="87"/>
    </row>
    <row r="1357" spans="6:7" ht="15.75">
      <c r="F1357" s="87"/>
      <c r="G1357" s="87"/>
    </row>
    <row r="1358" spans="6:7" ht="15.75">
      <c r="F1358" s="87"/>
      <c r="G1358" s="87"/>
    </row>
    <row r="1359" spans="6:7" ht="15.75">
      <c r="F1359" s="87"/>
      <c r="G1359" s="87"/>
    </row>
    <row r="1360" spans="6:7" ht="15.75">
      <c r="F1360" s="87"/>
      <c r="G1360" s="87"/>
    </row>
    <row r="1361" spans="6:7" ht="15.75">
      <c r="F1361" s="87"/>
      <c r="G1361" s="87"/>
    </row>
    <row r="1362" spans="6:7" ht="15.75">
      <c r="F1362" s="87"/>
      <c r="G1362" s="87"/>
    </row>
    <row r="1363" spans="6:7" ht="15.75">
      <c r="F1363" s="87"/>
      <c r="G1363" s="87"/>
    </row>
    <row r="1364" spans="6:7" ht="15.75">
      <c r="F1364" s="87"/>
      <c r="G1364" s="87"/>
    </row>
    <row r="1365" spans="6:7" ht="15.75">
      <c r="F1365" s="87"/>
      <c r="G1365" s="87"/>
    </row>
    <row r="1366" spans="6:7" ht="15.75">
      <c r="F1366" s="87"/>
      <c r="G1366" s="87"/>
    </row>
    <row r="1367" spans="6:7" ht="15.75">
      <c r="F1367" s="87"/>
      <c r="G1367" s="87"/>
    </row>
    <row r="1368" spans="6:7" ht="15.75">
      <c r="F1368" s="87"/>
      <c r="G1368" s="87"/>
    </row>
    <row r="1369" spans="6:7" ht="15.75">
      <c r="F1369" s="87"/>
      <c r="G1369" s="87"/>
    </row>
    <row r="1370" spans="6:7" ht="15.75">
      <c r="F1370" s="87"/>
      <c r="G1370" s="87"/>
    </row>
    <row r="1371" spans="6:7" ht="15.75">
      <c r="F1371" s="87"/>
      <c r="G1371" s="87"/>
    </row>
    <row r="1372" spans="6:7" ht="15.75">
      <c r="F1372" s="87"/>
      <c r="G1372" s="87"/>
    </row>
    <row r="1373" spans="6:7" ht="15.75">
      <c r="F1373" s="87"/>
      <c r="G1373" s="87"/>
    </row>
  </sheetData>
  <sheetProtection selectLockedCells="1"/>
  <mergeCells count="1">
    <mergeCell ref="B12:E12"/>
  </mergeCells>
  <printOptions horizontalCentered="1"/>
  <pageMargins left="0" right="0" top="0.5" bottom="0.25" header="0" footer="0"/>
  <pageSetup scale="58" orientation="portrait" r:id="rId1"/>
  <headerFooter alignWithMargins="0"/>
  <rowBreaks count="1" manualBreakCount="1">
    <brk id="4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99"/>
  <sheetViews>
    <sheetView showGridLines="0" defaultGridColor="0" colorId="22" zoomScale="75" zoomScaleNormal="75" zoomScaleSheetLayoutView="58" workbookViewId="0">
      <selection activeCell="B15" sqref="B15:C15"/>
    </sheetView>
  </sheetViews>
  <sheetFormatPr defaultColWidth="9.77734375" defaultRowHeight="15"/>
  <cols>
    <col min="1" max="1" width="14.77734375" style="89" customWidth="1"/>
    <col min="2" max="2" width="35.77734375" style="89" customWidth="1"/>
    <col min="3" max="8" width="15.77734375" style="89" customWidth="1"/>
    <col min="9" max="16384" width="9.77734375" style="89"/>
  </cols>
  <sheetData>
    <row r="1" spans="1:8" ht="27" customHeight="1">
      <c r="A1" s="15" t="s">
        <v>0</v>
      </c>
      <c r="B1" s="16"/>
      <c r="C1" s="16"/>
      <c r="D1" s="16"/>
      <c r="E1" s="16"/>
      <c r="F1" s="88"/>
      <c r="G1" s="88"/>
      <c r="H1" s="88"/>
    </row>
    <row r="2" spans="1:8" ht="27" customHeight="1">
      <c r="A2" s="15" t="s">
        <v>28</v>
      </c>
      <c r="B2" s="16"/>
      <c r="C2" s="16"/>
      <c r="D2" s="16"/>
      <c r="E2" s="16"/>
      <c r="F2" s="88"/>
      <c r="G2" s="88"/>
      <c r="H2" s="88"/>
    </row>
    <row r="3" spans="1:8" ht="27" customHeight="1">
      <c r="A3" s="15"/>
      <c r="B3" s="16"/>
      <c r="C3" s="16"/>
      <c r="D3" s="16"/>
      <c r="E3" s="16"/>
    </row>
    <row r="4" spans="1:8" ht="27" customHeight="1">
      <c r="A4" s="19" t="s">
        <v>2</v>
      </c>
      <c r="B4" s="77"/>
      <c r="C4" s="90"/>
      <c r="E4" s="23" t="s">
        <v>56</v>
      </c>
      <c r="F4" s="78" t="s">
        <v>112</v>
      </c>
      <c r="G4" s="79"/>
      <c r="H4" s="79"/>
    </row>
    <row r="5" spans="1:8" ht="27" customHeight="1">
      <c r="A5" s="26" t="s">
        <v>45</v>
      </c>
      <c r="B5" s="80"/>
      <c r="C5" s="91"/>
      <c r="E5" s="23" t="s">
        <v>48</v>
      </c>
      <c r="F5" s="24" t="str">
        <f>'Information Page'!B8</f>
        <v>The Cecil J Picard LA 4 Early Childhood Program</v>
      </c>
      <c r="G5" s="25"/>
      <c r="H5" s="25"/>
    </row>
    <row r="6" spans="1:8" ht="27" customHeight="1">
      <c r="A6" s="26" t="s">
        <v>43</v>
      </c>
      <c r="B6" s="80"/>
      <c r="C6" s="91"/>
      <c r="E6" s="23" t="s">
        <v>49</v>
      </c>
      <c r="F6" s="24" t="str">
        <f>'Information Page'!B9</f>
        <v>2013-2014</v>
      </c>
      <c r="G6" s="29"/>
      <c r="H6" s="29"/>
    </row>
    <row r="7" spans="1:8" ht="27" customHeight="1">
      <c r="A7" s="32" t="s">
        <v>3</v>
      </c>
      <c r="B7" s="80"/>
      <c r="C7" s="91"/>
      <c r="E7" s="23" t="s">
        <v>50</v>
      </c>
      <c r="F7" s="24" t="str">
        <f>'Information Page'!B10</f>
        <v>27-14-35-          28-14-36-</v>
      </c>
      <c r="G7" s="25"/>
      <c r="H7" s="25"/>
    </row>
    <row r="8" spans="1:8" ht="27" customHeight="1">
      <c r="A8" s="32" t="s">
        <v>4</v>
      </c>
      <c r="B8" s="124" t="str">
        <f>'Original Budget Summary'!B8</f>
        <v xml:space="preserve">51.12% State            48.88% Federal                     </v>
      </c>
      <c r="C8" s="91"/>
      <c r="E8" s="23" t="s">
        <v>51</v>
      </c>
      <c r="F8" s="24"/>
      <c r="G8" s="29"/>
      <c r="H8" s="29"/>
    </row>
    <row r="9" spans="1:8" ht="27" customHeight="1">
      <c r="A9" s="21"/>
      <c r="B9" s="21"/>
      <c r="E9" s="33" t="s">
        <v>273</v>
      </c>
      <c r="F9" s="24"/>
      <c r="G9" s="34"/>
      <c r="H9" s="34"/>
    </row>
    <row r="10" spans="1:8" ht="27" customHeight="1" thickBot="1">
      <c r="A10" s="26"/>
      <c r="B10" s="26"/>
      <c r="C10" s="26"/>
      <c r="D10" s="23"/>
      <c r="E10" s="26"/>
      <c r="F10" s="26"/>
    </row>
    <row r="11" spans="1:8" ht="16.5" thickTop="1">
      <c r="A11" s="192" t="s">
        <v>5</v>
      </c>
      <c r="B11" s="193"/>
      <c r="C11" s="194" t="s">
        <v>29</v>
      </c>
      <c r="D11" s="194" t="s">
        <v>30</v>
      </c>
      <c r="E11" s="194" t="s">
        <v>31</v>
      </c>
      <c r="F11" s="194" t="s">
        <v>29</v>
      </c>
      <c r="G11" s="194" t="s">
        <v>30</v>
      </c>
      <c r="H11" s="195" t="s">
        <v>31</v>
      </c>
    </row>
    <row r="12" spans="1:8" ht="15.75">
      <c r="A12" s="196"/>
      <c r="B12" s="197"/>
      <c r="C12" s="198" t="s">
        <v>262</v>
      </c>
      <c r="D12" s="198" t="s">
        <v>262</v>
      </c>
      <c r="E12" s="198" t="s">
        <v>262</v>
      </c>
      <c r="F12" s="198" t="s">
        <v>263</v>
      </c>
      <c r="G12" s="198" t="s">
        <v>263</v>
      </c>
      <c r="H12" s="199" t="s">
        <v>263</v>
      </c>
    </row>
    <row r="13" spans="1:8" ht="16.5" thickBot="1">
      <c r="A13" s="200" t="s">
        <v>6</v>
      </c>
      <c r="B13" s="201" t="s">
        <v>7</v>
      </c>
      <c r="C13" s="202" t="s">
        <v>32</v>
      </c>
      <c r="D13" s="202" t="s">
        <v>33</v>
      </c>
      <c r="E13" s="202" t="s">
        <v>32</v>
      </c>
      <c r="F13" s="202" t="s">
        <v>32</v>
      </c>
      <c r="G13" s="202" t="s">
        <v>33</v>
      </c>
      <c r="H13" s="203" t="s">
        <v>32</v>
      </c>
    </row>
    <row r="14" spans="1:8" ht="41.25" customHeight="1">
      <c r="A14" s="178" t="s">
        <v>9</v>
      </c>
      <c r="B14" s="179" t="s">
        <v>10</v>
      </c>
      <c r="C14" s="180">
        <f>'Budget Revision #2'!E14</f>
        <v>0</v>
      </c>
      <c r="D14" s="180">
        <f>'Budget Revision #3 Detail'!F61</f>
        <v>0</v>
      </c>
      <c r="E14" s="180">
        <f t="shared" ref="E14:E19" si="0">C14+D14</f>
        <v>0</v>
      </c>
      <c r="F14" s="180">
        <f>'Budget Revision #2'!H14</f>
        <v>0</v>
      </c>
      <c r="G14" s="180">
        <f>'Budget Revision #3 Detail'!G61</f>
        <v>0</v>
      </c>
      <c r="H14" s="181">
        <f t="shared" ref="H14:H19" si="1">F14+G14</f>
        <v>0</v>
      </c>
    </row>
    <row r="15" spans="1:8" ht="41.25" customHeight="1">
      <c r="A15" s="182" t="s">
        <v>11</v>
      </c>
      <c r="B15" s="151" t="s">
        <v>12</v>
      </c>
      <c r="C15" s="183">
        <f>'Budget Revision #2'!E15</f>
        <v>0</v>
      </c>
      <c r="D15" s="183">
        <f>'Budget Revision #3 Detail'!F113</f>
        <v>0</v>
      </c>
      <c r="E15" s="183">
        <f t="shared" si="0"/>
        <v>0</v>
      </c>
      <c r="F15" s="183">
        <f>'Budget Revision #2'!H15</f>
        <v>0</v>
      </c>
      <c r="G15" s="183">
        <f>'Budget Revision #3 Detail'!G113</f>
        <v>0</v>
      </c>
      <c r="H15" s="184">
        <f t="shared" si="1"/>
        <v>0</v>
      </c>
    </row>
    <row r="16" spans="1:8" ht="41.25" customHeight="1">
      <c r="A16" s="182" t="s">
        <v>13</v>
      </c>
      <c r="B16" s="151" t="s">
        <v>14</v>
      </c>
      <c r="C16" s="183">
        <f>'Budget Revision #2'!E16</f>
        <v>0</v>
      </c>
      <c r="D16" s="183">
        <f>'Budget Revision #3 Detail'!F126</f>
        <v>0</v>
      </c>
      <c r="E16" s="183">
        <f t="shared" si="0"/>
        <v>0</v>
      </c>
      <c r="F16" s="183">
        <f>'Budget Revision #2'!H16</f>
        <v>0</v>
      </c>
      <c r="G16" s="183">
        <f>'Budget Revision #3 Detail'!G126</f>
        <v>0</v>
      </c>
      <c r="H16" s="184">
        <f t="shared" si="1"/>
        <v>0</v>
      </c>
    </row>
    <row r="17" spans="1:12" ht="41.25" customHeight="1">
      <c r="A17" s="182" t="s">
        <v>15</v>
      </c>
      <c r="B17" s="151" t="s">
        <v>16</v>
      </c>
      <c r="C17" s="183">
        <f>'Budget Revision #2'!E17</f>
        <v>0</v>
      </c>
      <c r="D17" s="183">
        <f>'Budget Revision #3 Detail'!F142</f>
        <v>0</v>
      </c>
      <c r="E17" s="183">
        <f t="shared" si="0"/>
        <v>0</v>
      </c>
      <c r="F17" s="183">
        <f>'Budget Revision #2'!H17</f>
        <v>0</v>
      </c>
      <c r="G17" s="183">
        <f>'Budget Revision #3 Detail'!G142</f>
        <v>0</v>
      </c>
      <c r="H17" s="184">
        <f t="shared" si="1"/>
        <v>0</v>
      </c>
    </row>
    <row r="18" spans="1:12" ht="41.25" customHeight="1">
      <c r="A18" s="182" t="s">
        <v>17</v>
      </c>
      <c r="B18" s="151" t="s">
        <v>18</v>
      </c>
      <c r="C18" s="183">
        <f>'Budget Revision #2'!E18</f>
        <v>0</v>
      </c>
      <c r="D18" s="183">
        <f>'Budget Revision #3 Detail'!F173</f>
        <v>0</v>
      </c>
      <c r="E18" s="183">
        <f t="shared" si="0"/>
        <v>0</v>
      </c>
      <c r="F18" s="183">
        <f>'Budget Revision #2'!H18</f>
        <v>0</v>
      </c>
      <c r="G18" s="183">
        <f>'Budget Revision #3 Detail'!G173</f>
        <v>0</v>
      </c>
      <c r="H18" s="184">
        <f t="shared" si="1"/>
        <v>0</v>
      </c>
    </row>
    <row r="19" spans="1:12" ht="41.25" customHeight="1">
      <c r="A19" s="182" t="s">
        <v>19</v>
      </c>
      <c r="B19" s="151" t="s">
        <v>20</v>
      </c>
      <c r="C19" s="183">
        <f>'Budget Revision #2'!E19</f>
        <v>0</v>
      </c>
      <c r="D19" s="183">
        <f>'Budget Revision #3 Detail'!F194</f>
        <v>0</v>
      </c>
      <c r="E19" s="183">
        <f t="shared" si="0"/>
        <v>0</v>
      </c>
      <c r="F19" s="183">
        <f>'Budget Revision #2'!H19</f>
        <v>0</v>
      </c>
      <c r="G19" s="183">
        <f>'Budget Revision #3 Detail'!G194</f>
        <v>0</v>
      </c>
      <c r="H19" s="184">
        <f t="shared" si="1"/>
        <v>0</v>
      </c>
    </row>
    <row r="20" spans="1:12" ht="41.25" customHeight="1">
      <c r="A20" s="185"/>
      <c r="B20" s="186" t="s">
        <v>21</v>
      </c>
      <c r="C20" s="187">
        <f>SUM(C14:C19)</f>
        <v>0</v>
      </c>
      <c r="D20" s="188">
        <f t="shared" ref="D20:H20" si="2">SUM(D14:D19)</f>
        <v>0</v>
      </c>
      <c r="E20" s="187">
        <f t="shared" si="2"/>
        <v>0</v>
      </c>
      <c r="F20" s="187">
        <f t="shared" si="2"/>
        <v>0</v>
      </c>
      <c r="G20" s="188">
        <f t="shared" si="2"/>
        <v>0</v>
      </c>
      <c r="H20" s="189">
        <f t="shared" si="2"/>
        <v>0</v>
      </c>
    </row>
    <row r="21" spans="1:12" ht="41.25" customHeight="1">
      <c r="A21" s="190"/>
      <c r="B21" s="151" t="s">
        <v>106</v>
      </c>
      <c r="C21" s="183">
        <f>'Budget Revision #2'!E21</f>
        <v>0</v>
      </c>
      <c r="D21" s="191">
        <v>0</v>
      </c>
      <c r="E21" s="183">
        <f>C21+D21</f>
        <v>0</v>
      </c>
      <c r="F21" s="183">
        <f>'Budget Revision #2'!H21</f>
        <v>0</v>
      </c>
      <c r="G21" s="191">
        <f>'Budget Revision #3 Detail'!G224</f>
        <v>0</v>
      </c>
      <c r="H21" s="184">
        <f t="shared" ref="H21:H23" si="3">F21+G21</f>
        <v>0</v>
      </c>
    </row>
    <row r="22" spans="1:12" ht="41.25" customHeight="1">
      <c r="A22" s="182" t="s">
        <v>22</v>
      </c>
      <c r="B22" s="151" t="s">
        <v>23</v>
      </c>
      <c r="C22" s="183">
        <f>'Budget Revision #2'!E22</f>
        <v>0</v>
      </c>
      <c r="D22" s="183">
        <f>'Budget Revision #3 Detail'!F207</f>
        <v>0</v>
      </c>
      <c r="E22" s="183">
        <f t="shared" ref="E22:E23" si="4">C22+D22</f>
        <v>0</v>
      </c>
      <c r="F22" s="183">
        <f>'Budget Revision #2'!H22</f>
        <v>0</v>
      </c>
      <c r="G22" s="183">
        <f>'Budget Revision #3 Detail'!G207</f>
        <v>0</v>
      </c>
      <c r="H22" s="184">
        <f t="shared" si="3"/>
        <v>0</v>
      </c>
    </row>
    <row r="23" spans="1:12" ht="41.25" customHeight="1" thickBot="1">
      <c r="A23" s="209">
        <v>800</v>
      </c>
      <c r="B23" s="210" t="s">
        <v>25</v>
      </c>
      <c r="C23" s="211">
        <f>'Budget Revision #2'!E23</f>
        <v>0</v>
      </c>
      <c r="D23" s="211">
        <f>'Budget Revision #3 Detail'!F215</f>
        <v>0</v>
      </c>
      <c r="E23" s="211">
        <f t="shared" si="4"/>
        <v>0</v>
      </c>
      <c r="F23" s="211">
        <f>'Budget Revision #2'!H23</f>
        <v>0</v>
      </c>
      <c r="G23" s="211">
        <f>'Budget Revision #3 Detail'!G215</f>
        <v>0</v>
      </c>
      <c r="H23" s="212">
        <f t="shared" si="3"/>
        <v>0</v>
      </c>
    </row>
    <row r="24" spans="1:12" ht="41.25" customHeight="1" thickBot="1">
      <c r="A24" s="204"/>
      <c r="B24" s="205" t="s">
        <v>44</v>
      </c>
      <c r="C24" s="206">
        <f>SUM(C20:C23)</f>
        <v>0</v>
      </c>
      <c r="D24" s="207">
        <f t="shared" ref="D24:H24" si="5">SUM(D20:D23)</f>
        <v>0</v>
      </c>
      <c r="E24" s="207">
        <f t="shared" si="5"/>
        <v>0</v>
      </c>
      <c r="F24" s="207">
        <f t="shared" si="5"/>
        <v>0</v>
      </c>
      <c r="G24" s="207">
        <f t="shared" si="5"/>
        <v>0</v>
      </c>
      <c r="H24" s="208">
        <f t="shared" si="5"/>
        <v>0</v>
      </c>
    </row>
    <row r="25" spans="1:12" ht="40.5" customHeight="1" thickTop="1">
      <c r="A25" s="92"/>
      <c r="B25" s="26"/>
      <c r="C25" s="26"/>
      <c r="D25" s="26"/>
      <c r="E25" s="26"/>
    </row>
    <row r="26" spans="1:12" ht="40.5" customHeight="1">
      <c r="A26" s="53" t="s">
        <v>26</v>
      </c>
      <c r="B26" s="52"/>
      <c r="E26" s="53" t="s">
        <v>27</v>
      </c>
      <c r="F26" s="26"/>
      <c r="G26" s="26"/>
    </row>
    <row r="27" spans="1:12" ht="40.5" customHeight="1">
      <c r="A27" s="55"/>
      <c r="B27" s="50"/>
      <c r="E27" s="93"/>
      <c r="F27" s="93"/>
      <c r="G27" s="94"/>
    </row>
    <row r="28" spans="1:12" ht="40.5" customHeight="1">
      <c r="A28" s="50"/>
      <c r="B28" s="59"/>
      <c r="E28" s="60" t="s">
        <v>53</v>
      </c>
      <c r="F28" s="50"/>
      <c r="G28" s="50"/>
    </row>
    <row r="29" spans="1:12" ht="40.5" customHeight="1">
      <c r="A29" s="93"/>
      <c r="B29" s="93"/>
      <c r="E29" s="93"/>
      <c r="F29" s="93"/>
      <c r="G29" s="94"/>
    </row>
    <row r="30" spans="1:12" s="95" customFormat="1" ht="40.5" customHeight="1" thickBot="1">
      <c r="A30" s="60" t="s">
        <v>46</v>
      </c>
      <c r="B30" s="60"/>
      <c r="E30" s="60" t="s">
        <v>52</v>
      </c>
      <c r="F30" s="60"/>
      <c r="G30" s="60"/>
    </row>
    <row r="31" spans="1:12" ht="20.100000000000001" customHeight="1" thickTop="1">
      <c r="A31" s="50"/>
      <c r="B31" s="50"/>
      <c r="E31" s="420" t="s">
        <v>274</v>
      </c>
      <c r="F31" s="421"/>
      <c r="G31" s="422"/>
      <c r="H31" s="96"/>
      <c r="I31" s="96"/>
      <c r="J31" s="96"/>
      <c r="K31" s="96"/>
      <c r="L31" s="96"/>
    </row>
    <row r="32" spans="1:12" ht="15.95" customHeight="1">
      <c r="A32" s="50"/>
      <c r="B32" s="50"/>
      <c r="E32" s="65"/>
      <c r="F32" s="66"/>
      <c r="G32" s="67"/>
      <c r="H32" s="96"/>
      <c r="I32" s="96"/>
      <c r="J32" s="96"/>
      <c r="K32" s="96"/>
      <c r="L32" s="96"/>
    </row>
    <row r="33" spans="1:14" ht="15.95" customHeight="1">
      <c r="A33" s="50"/>
      <c r="B33" s="50"/>
      <c r="E33" s="417" t="s">
        <v>275</v>
      </c>
      <c r="F33" s="418"/>
      <c r="G33" s="419"/>
      <c r="H33" s="96"/>
      <c r="I33" s="96"/>
      <c r="J33" s="96"/>
      <c r="K33" s="96"/>
      <c r="L33" s="96"/>
    </row>
    <row r="34" spans="1:14" ht="15.95" customHeight="1">
      <c r="A34" s="26"/>
      <c r="B34" s="26"/>
      <c r="E34" s="65"/>
      <c r="F34" s="66"/>
      <c r="G34" s="67"/>
    </row>
    <row r="35" spans="1:14" ht="15.95" customHeight="1">
      <c r="A35" s="26"/>
      <c r="B35" s="26"/>
      <c r="E35" s="65"/>
      <c r="F35" s="66"/>
      <c r="G35" s="67"/>
      <c r="H35" s="96"/>
      <c r="I35" s="96"/>
      <c r="J35" s="96"/>
      <c r="K35" s="96"/>
      <c r="L35" s="96"/>
      <c r="M35" s="96"/>
      <c r="N35" s="96"/>
    </row>
    <row r="36" spans="1:14" ht="15.95" customHeight="1" thickBot="1">
      <c r="A36" s="26"/>
      <c r="B36" s="26"/>
      <c r="E36" s="71"/>
      <c r="F36" s="72"/>
      <c r="G36" s="73"/>
      <c r="H36" s="96"/>
      <c r="I36" s="96"/>
      <c r="J36" s="96"/>
      <c r="K36" s="96"/>
      <c r="L36" s="96"/>
      <c r="M36" s="96"/>
      <c r="N36" s="96"/>
    </row>
    <row r="37" spans="1:14" ht="15.95" customHeight="1" thickTop="1">
      <c r="A37" s="26"/>
      <c r="B37" s="26"/>
      <c r="C37" s="123"/>
      <c r="D37" s="123"/>
      <c r="E37" s="123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20.100000000000001" customHeight="1">
      <c r="A38" s="26"/>
      <c r="C38" s="26"/>
      <c r="D38" s="97"/>
      <c r="E38" s="98"/>
      <c r="F38" s="96"/>
      <c r="G38" s="96"/>
      <c r="H38" s="96"/>
      <c r="I38" s="96"/>
      <c r="J38" s="96"/>
      <c r="K38" s="96"/>
      <c r="L38" s="96"/>
      <c r="M38" s="96"/>
      <c r="N38" s="96"/>
    </row>
    <row r="39" spans="1:14"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1:14"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1:14"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14">
      <c r="C42" s="99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</row>
    <row r="43" spans="1:14"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</row>
    <row r="44" spans="1:14"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1:14"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1:14"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7" spans="1:14"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</row>
    <row r="48" spans="1:14"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4:14"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4:14"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4:14"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4:14"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</row>
    <row r="53" spans="4:14"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4:14"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</row>
    <row r="55" spans="4:14"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</row>
    <row r="56" spans="4:14"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4:14"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</row>
    <row r="58" spans="4:14"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4:14"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</row>
    <row r="60" spans="4:14"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4:14"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4:14"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</row>
    <row r="63" spans="4:14"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  <row r="64" spans="4:14"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</row>
    <row r="65" spans="4:14"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</row>
    <row r="66" spans="4:14"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4:14"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4:14"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4:14"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</row>
    <row r="70" spans="4:14"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</row>
    <row r="71" spans="4:14"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</row>
    <row r="72" spans="4:14"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</row>
    <row r="73" spans="4:14"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</row>
    <row r="74" spans="4:14"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</row>
    <row r="75" spans="4:14"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</row>
    <row r="76" spans="4:14"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spans="4:14"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</row>
    <row r="78" spans="4:14"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</row>
    <row r="79" spans="4:14"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</row>
    <row r="80" spans="4:14"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</row>
    <row r="81" spans="4:14"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</row>
    <row r="82" spans="4:14"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</row>
    <row r="83" spans="4:14"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</row>
    <row r="84" spans="4:14"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</row>
    <row r="85" spans="4:14"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4:14"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4:14"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4:14"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4:14"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</row>
    <row r="90" spans="4:14"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</row>
    <row r="91" spans="4:14"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4:14"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</row>
    <row r="93" spans="4:14"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</row>
    <row r="94" spans="4:14"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</row>
    <row r="95" spans="4:14"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</row>
    <row r="96" spans="4:14"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</row>
    <row r="97" spans="4:14"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</row>
    <row r="98" spans="4:14"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4:14"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</row>
  </sheetData>
  <sheetProtection selectLockedCells="1"/>
  <mergeCells count="2">
    <mergeCell ref="E31:G31"/>
    <mergeCell ref="E33:G33"/>
  </mergeCells>
  <hyperlinks>
    <hyperlink ref="E33" r:id="rId1"/>
  </hyperlinks>
  <printOptions horizontalCentered="1"/>
  <pageMargins left="0" right="0" top="0.5" bottom="0.25" header="0" footer="0"/>
  <pageSetup scale="5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Information Page</vt:lpstr>
      <vt:lpstr>IDC Rates</vt:lpstr>
      <vt:lpstr>Original Budget Summary</vt:lpstr>
      <vt:lpstr>Original Budget Detail</vt:lpstr>
      <vt:lpstr>Budget Revision #1</vt:lpstr>
      <vt:lpstr>Budget Revision #1 Detail</vt:lpstr>
      <vt:lpstr>Budget Revision #2</vt:lpstr>
      <vt:lpstr>Budget Revision #2 Detail</vt:lpstr>
      <vt:lpstr>Budget Revision #3</vt:lpstr>
      <vt:lpstr>Budget Revision #3 Detail</vt:lpstr>
      <vt:lpstr>Budget Revision #4</vt:lpstr>
      <vt:lpstr>Budget Revision #4 Detail</vt:lpstr>
      <vt:lpstr>PCR</vt:lpstr>
      <vt:lpstr>HEADING</vt:lpstr>
      <vt:lpstr>'Budget Revision #1'!Print_Area</vt:lpstr>
      <vt:lpstr>'Budget Revision #1 Detail'!Print_Area</vt:lpstr>
      <vt:lpstr>'Budget Revision #2'!Print_Area</vt:lpstr>
      <vt:lpstr>'Budget Revision #2 Detail'!Print_Area</vt:lpstr>
      <vt:lpstr>'Budget Revision #3'!Print_Area</vt:lpstr>
      <vt:lpstr>'Budget Revision #3 Detail'!Print_Area</vt:lpstr>
      <vt:lpstr>'Budget Revision #4'!Print_Area</vt:lpstr>
      <vt:lpstr>'Budget Revision #4 Detail'!Print_Area</vt:lpstr>
      <vt:lpstr>'IDC Rates'!Print_Area</vt:lpstr>
      <vt:lpstr>'Original Budget Detail'!Print_Area</vt:lpstr>
      <vt:lpstr>'Original Budget Summary'!Print_Area</vt:lpstr>
      <vt:lpstr>PCR!Print_Area</vt:lpstr>
      <vt:lpstr>Print_Area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Langley</dc:creator>
  <cp:lastModifiedBy>Rashaunda Matthews</cp:lastModifiedBy>
  <cp:lastPrinted>2013-06-25T14:52:25Z</cp:lastPrinted>
  <dcterms:created xsi:type="dcterms:W3CDTF">1999-07-16T17:35:39Z</dcterms:created>
  <dcterms:modified xsi:type="dcterms:W3CDTF">2013-08-01T20:51:20Z</dcterms:modified>
</cp:coreProperties>
</file>