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90" windowWidth="14100" windowHeight="8385" activeTab="0"/>
  </bookViews>
  <sheets>
    <sheet name="Debt Service Funds" sheetId="1" r:id="rId1"/>
  </sheets>
  <definedNames>
    <definedName name="_xlnm.Print_Area" localSheetId="0">'Debt Service Funds'!$A$1:$I$145</definedName>
    <definedName name="_xlnm.Print_Titles" localSheetId="0">'Debt Service Funds'!$1:$3</definedName>
  </definedNames>
  <calcPr fullCalcOnLoad="1"/>
</workbook>
</file>

<file path=xl/sharedStrings.xml><?xml version="1.0" encoding="utf-8"?>
<sst xmlns="http://schemas.openxmlformats.org/spreadsheetml/2006/main" count="152" uniqueCount="152">
  <si>
    <t>LEA</t>
  </si>
  <si>
    <t>Legal Services</t>
  </si>
  <si>
    <t>Banking Services</t>
  </si>
  <si>
    <t>Redemption of Principal</t>
  </si>
  <si>
    <t>Payments to Escrow Agents</t>
  </si>
  <si>
    <t>Miscellaneous Expeditures</t>
  </si>
  <si>
    <t>DISTRICT</t>
  </si>
  <si>
    <t>TOTAL DEBT SERVICE EXPENDITURES</t>
  </si>
  <si>
    <t>Interest
(Long-Term)</t>
  </si>
  <si>
    <t>Keypunch
Code 50230</t>
  </si>
  <si>
    <t>Keypunch
Code 50300</t>
  </si>
  <si>
    <t>Keypunch
Code 50520</t>
  </si>
  <si>
    <t>Keypunch
Code 50600</t>
  </si>
  <si>
    <t>Keypunch
Code 50800</t>
  </si>
  <si>
    <t>Keypunch
Code 50250</t>
  </si>
  <si>
    <t>LSU Laboratory School</t>
  </si>
  <si>
    <t>Southern University Lab School</t>
  </si>
  <si>
    <t>New Vision Learning Academy</t>
  </si>
  <si>
    <t>V. B. Glencoe Charter School</t>
  </si>
  <si>
    <t>International School of Louisiana</t>
  </si>
  <si>
    <t>Avoyelles Public Charter School</t>
  </si>
  <si>
    <t>Delhi Charter School</t>
  </si>
  <si>
    <t>Belle Chasse Academy</t>
  </si>
  <si>
    <t>Milestone SABIS Academy of New Orleans</t>
  </si>
  <si>
    <t>Total Districts</t>
  </si>
  <si>
    <t>Total Lab Schools</t>
  </si>
  <si>
    <t>Total Type 2 Charter Schools</t>
  </si>
  <si>
    <t>Total State</t>
  </si>
  <si>
    <t>P. A. Capdau including Early College H.S. (UNO)</t>
  </si>
  <si>
    <t>Medard Nelson (UNO)</t>
  </si>
  <si>
    <t>James M. Singleton Charter Middle (DRYADES)</t>
  </si>
  <si>
    <t>Martin Luther King Elem. (FRIENDS OF KING)</t>
  </si>
  <si>
    <t>McDonogh #28 City Park Academy (NOCSF)</t>
  </si>
  <si>
    <t>Lafayette Academy (CHOICE)</t>
  </si>
  <si>
    <t>Martin Behrman (ALGIERS)</t>
  </si>
  <si>
    <t>Dwight D. Eisenhower (ALGIERS)</t>
  </si>
  <si>
    <t>William J. Fisher (ALGIERS)</t>
  </si>
  <si>
    <t>McDonogh #32 (ALGIERS)</t>
  </si>
  <si>
    <t>O. P. Walker Sr. High (ALGIERS)</t>
  </si>
  <si>
    <t>Harriet Tubman (ALGIERS)</t>
  </si>
  <si>
    <t>Recovery School District (RSD OPERATED)</t>
  </si>
  <si>
    <t>Sophie B. Wright (SUNO)</t>
  </si>
  <si>
    <t>Edward Phillips (KIPP)</t>
  </si>
  <si>
    <t>McDonogh #15 (KIPP)</t>
  </si>
  <si>
    <t>Samuel J. Green (MSA)</t>
  </si>
  <si>
    <t>Acadia Parish School Board</t>
  </si>
  <si>
    <t>Allen Parish School Board</t>
  </si>
  <si>
    <t>Ascension Parish School Board</t>
  </si>
  <si>
    <t>Assumption Parish School Board</t>
  </si>
  <si>
    <t>Avoyelles Parish School Board</t>
  </si>
  <si>
    <t>Beauregard Parish School Board</t>
  </si>
  <si>
    <t>Bienville Parish School Board</t>
  </si>
  <si>
    <t>Bossier Parish School Board</t>
  </si>
  <si>
    <t>Caddo Parish School Board</t>
  </si>
  <si>
    <t>Calcasieu Parish School Board</t>
  </si>
  <si>
    <t>Caldwell Parish School Board</t>
  </si>
  <si>
    <t>Cameron Parish School Board</t>
  </si>
  <si>
    <t>Catahoula Parish School Board</t>
  </si>
  <si>
    <t>Claiborne Parish School Board</t>
  </si>
  <si>
    <t>Concordia Parish School Board</t>
  </si>
  <si>
    <t>DeSoto Parish School Board</t>
  </si>
  <si>
    <t>East Baton Rouge Parish School Board</t>
  </si>
  <si>
    <t>East Carroll Parish School Board</t>
  </si>
  <si>
    <t>East Feliciana Parish School Board</t>
  </si>
  <si>
    <t>Evangeline Parish School Board</t>
  </si>
  <si>
    <t>Franklin Parish School Board</t>
  </si>
  <si>
    <t>Grant Parish School Board</t>
  </si>
  <si>
    <t>Iberia Parish School Board</t>
  </si>
  <si>
    <t>Iberville Parish School Board</t>
  </si>
  <si>
    <t>Jackson Parish School Board</t>
  </si>
  <si>
    <t>Jefferson Parish School Board</t>
  </si>
  <si>
    <t>Jefferson Davis Parish School Board</t>
  </si>
  <si>
    <t>Lafayette Parish School Board</t>
  </si>
  <si>
    <t>Lafourche Parish School Board</t>
  </si>
  <si>
    <t>LaSalle Parish School Board</t>
  </si>
  <si>
    <t>Lincoln Parish School Board</t>
  </si>
  <si>
    <t>Livingston Parish School Board</t>
  </si>
  <si>
    <t>Madison Parish School Board</t>
  </si>
  <si>
    <t>Morehouse Parish School Board</t>
  </si>
  <si>
    <t>Natchitoches Parish School Board</t>
  </si>
  <si>
    <t>Orleans Parish School Board</t>
  </si>
  <si>
    <t>Ouachita Parish School Board</t>
  </si>
  <si>
    <t>Plaquemines Parish School Board</t>
  </si>
  <si>
    <t>Pointe Coupee Parish School Board</t>
  </si>
  <si>
    <t>Rapides Parish School Board</t>
  </si>
  <si>
    <t>Red River Parish School Board</t>
  </si>
  <si>
    <t>Richland Parish School Board</t>
  </si>
  <si>
    <t>Sabine Parish School Board</t>
  </si>
  <si>
    <t>St. Bernard Parish School Board</t>
  </si>
  <si>
    <t>St. Charles Parish School Board</t>
  </si>
  <si>
    <t>St. Helena Parish School Board</t>
  </si>
  <si>
    <t>St. James Parish School Board</t>
  </si>
  <si>
    <t>St. John Parish School Board</t>
  </si>
  <si>
    <t>St. Landry Parish School Board</t>
  </si>
  <si>
    <t>St. Martin Parish School Board</t>
  </si>
  <si>
    <t>St. Mary Parish School Board</t>
  </si>
  <si>
    <t>St. Tammany Parish School Board</t>
  </si>
  <si>
    <t>Tangipahoa Parish School Board</t>
  </si>
  <si>
    <t>Tensas Parish School Board</t>
  </si>
  <si>
    <t>Terrebonne Parish School Board</t>
  </si>
  <si>
    <t>Union Parish School Board</t>
  </si>
  <si>
    <t>Vermilion Parish School Board</t>
  </si>
  <si>
    <t>Vernon Parish School Board</t>
  </si>
  <si>
    <t>Washington Parish School Board</t>
  </si>
  <si>
    <t>Webster Parish School Board</t>
  </si>
  <si>
    <t>West Baton Rouge Parish School Board</t>
  </si>
  <si>
    <t>West Carroll Parish School Board</t>
  </si>
  <si>
    <t>West Feliciana Parish School Board</t>
  </si>
  <si>
    <t>Winn Parish School Board</t>
  </si>
  <si>
    <t>City of Monroe School Board</t>
  </si>
  <si>
    <t>City of Bogalusa School Board</t>
  </si>
  <si>
    <t>Zachary Community School Board</t>
  </si>
  <si>
    <t>City of Baker School Board</t>
  </si>
  <si>
    <t>The MAX Charter School</t>
  </si>
  <si>
    <t>NOLA College Prep Charter School</t>
  </si>
  <si>
    <t>A.D. Crossman: Esperanza Charter School</t>
  </si>
  <si>
    <t>Langston Hughes Academy Charter School</t>
  </si>
  <si>
    <t>Andrew H. Wilson Charter School</t>
  </si>
  <si>
    <t>Abramson Science &amp; Technology Charter School</t>
  </si>
  <si>
    <t>McDonogh #42 Elementary Charter School</t>
  </si>
  <si>
    <t>Algiers Technology Academy</t>
  </si>
  <si>
    <t>Guste: KIPP Central City Academy</t>
  </si>
  <si>
    <t>New Orleans Charter Middle School</t>
  </si>
  <si>
    <t>Central Community School Board</t>
  </si>
  <si>
    <t>Children's Charter</t>
  </si>
  <si>
    <t>KIPP Central City Primary</t>
  </si>
  <si>
    <t>Glen Oaks Middle (ADVANCE BR)</t>
  </si>
  <si>
    <t>Prescott Middle School (ADVANCE BR)</t>
  </si>
  <si>
    <t>Pointe Coupee Central High (ADVANCE BR)</t>
  </si>
  <si>
    <t>Capitol Pre-College Academy for Boys (100 BLACK MEN)</t>
  </si>
  <si>
    <t>Capitol Pre-College Academy for Girls (100 BLACK MEN)</t>
  </si>
  <si>
    <t>Crocker Arts &amp; Technology School</t>
  </si>
  <si>
    <t>The Intercultural Charter School</t>
  </si>
  <si>
    <t>Akili Academy of New Orleans</t>
  </si>
  <si>
    <t>New Orleans Charter Science &amp; Math Academy</t>
  </si>
  <si>
    <t>Sojourner Truth Academy</t>
  </si>
  <si>
    <t>Miller-McCoy Academy</t>
  </si>
  <si>
    <t>Total Type 5 Charter Schools</t>
  </si>
  <si>
    <t>Debt Service Expenditures - FY 2009-2010</t>
  </si>
  <si>
    <t>D'Arbonne Woods Charter School</t>
  </si>
  <si>
    <t>Madison Preparatory Academy</t>
  </si>
  <si>
    <t>Thurgood Marshall Early College High School</t>
  </si>
  <si>
    <t>Linear Leadership Academy</t>
  </si>
  <si>
    <t>Linwood Public Charter School</t>
  </si>
  <si>
    <t>Crestworth Learning Academy</t>
  </si>
  <si>
    <t>Arise Academy</t>
  </si>
  <si>
    <t>Success Preparatory Academy</t>
  </si>
  <si>
    <t>Benjamin E. Mays Preparatory School</t>
  </si>
  <si>
    <t>Pride College Preparatory School</t>
  </si>
  <si>
    <t>Dalton Elementary School</t>
  </si>
  <si>
    <t>Lanier Elementary School</t>
  </si>
  <si>
    <t>Kenilworth Science &amp; Technology School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</si>
</sst>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_(* #,##0.0_);_(* \(#,##0.0\);_(* &quot;-&quot;??_);_(@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3">
    <font>
      <sz val="10"/>
      <name val="Arial"/>
      <family val="0"/>
    </font>
    <font>
      <sz val="10"/>
      <color indexed="8"/>
      <name val="Arial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8"/>
      <color indexed="8"/>
      <name val="Arial Narrow"/>
      <family val="2"/>
    </font>
    <font>
      <sz val="22"/>
      <name val="Arial Narrow"/>
      <family val="2"/>
    </font>
    <font>
      <b/>
      <sz val="22"/>
      <name val="Arial Narrow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>
        <color indexed="8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73" applyFont="1" applyFill="1" applyBorder="1" applyAlignment="1">
      <alignment horizontal="right" wrapText="1"/>
      <protection/>
    </xf>
    <xf numFmtId="0" fontId="3" fillId="0" borderId="11" xfId="73" applyFont="1" applyFill="1" applyBorder="1" applyAlignment="1">
      <alignment horizontal="right" wrapText="1"/>
      <protection/>
    </xf>
    <xf numFmtId="0" fontId="4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/>
    </xf>
    <xf numFmtId="0" fontId="4" fillId="0" borderId="14" xfId="0" applyFont="1" applyBorder="1" applyAlignment="1">
      <alignment horizontal="left"/>
    </xf>
    <xf numFmtId="164" fontId="4" fillId="0" borderId="15" xfId="0" applyNumberFormat="1" applyFont="1" applyBorder="1" applyAlignment="1">
      <alignment/>
    </xf>
    <xf numFmtId="0" fontId="3" fillId="0" borderId="15" xfId="73" applyFont="1" applyFill="1" applyBorder="1" applyAlignment="1">
      <alignment horizontal="right" wrapText="1"/>
      <protection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0" borderId="18" xfId="0" applyFont="1" applyBorder="1" applyAlignment="1">
      <alignment/>
    </xf>
    <xf numFmtId="0" fontId="4" fillId="0" borderId="19" xfId="0" applyFont="1" applyBorder="1" applyAlignment="1">
      <alignment/>
    </xf>
    <xf numFmtId="164" fontId="4" fillId="0" borderId="12" xfId="0" applyNumberFormat="1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164" fontId="3" fillId="0" borderId="11" xfId="73" applyNumberFormat="1" applyFont="1" applyFill="1" applyBorder="1" applyAlignment="1">
      <alignment horizontal="right" wrapText="1"/>
      <protection/>
    </xf>
    <xf numFmtId="164" fontId="4" fillId="34" borderId="12" xfId="0" applyNumberFormat="1" applyFont="1" applyFill="1" applyBorder="1" applyAlignment="1">
      <alignment/>
    </xf>
    <xf numFmtId="164" fontId="3" fillId="34" borderId="11" xfId="73" applyNumberFormat="1" applyFont="1" applyFill="1" applyBorder="1" applyAlignment="1">
      <alignment horizontal="right" wrapText="1"/>
      <protection/>
    </xf>
    <xf numFmtId="0" fontId="6" fillId="0" borderId="0" xfId="0" applyFont="1" applyAlignment="1">
      <alignment horizontal="center" vertical="center"/>
    </xf>
    <xf numFmtId="0" fontId="3" fillId="0" borderId="13" xfId="73" applyFont="1" applyFill="1" applyBorder="1" applyAlignment="1">
      <alignment horizontal="left" wrapText="1"/>
      <protection/>
    </xf>
    <xf numFmtId="164" fontId="3" fillId="0" borderId="10" xfId="73" applyNumberFormat="1" applyFont="1" applyFill="1" applyBorder="1" applyAlignment="1">
      <alignment horizontal="right" wrapText="1"/>
      <protection/>
    </xf>
    <xf numFmtId="164" fontId="3" fillId="34" borderId="10" xfId="73" applyNumberFormat="1" applyFont="1" applyFill="1" applyBorder="1" applyAlignment="1">
      <alignment horizontal="right" wrapText="1"/>
      <protection/>
    </xf>
    <xf numFmtId="0" fontId="2" fillId="0" borderId="0" xfId="0" applyFont="1" applyBorder="1" applyAlignment="1">
      <alignment/>
    </xf>
    <xf numFmtId="0" fontId="3" fillId="0" borderId="10" xfId="73" applyFont="1" applyFill="1" applyBorder="1" applyAlignment="1">
      <alignment wrapText="1"/>
      <protection/>
    </xf>
    <xf numFmtId="0" fontId="3" fillId="33" borderId="20" xfId="73" applyFont="1" applyFill="1" applyBorder="1" applyAlignment="1">
      <alignment horizontal="center"/>
      <protection/>
    </xf>
    <xf numFmtId="0" fontId="3" fillId="33" borderId="21" xfId="73" applyFont="1" applyFill="1" applyBorder="1" applyAlignment="1">
      <alignment horizontal="center"/>
      <protection/>
    </xf>
    <xf numFmtId="0" fontId="3" fillId="0" borderId="22" xfId="73" applyFont="1" applyFill="1" applyBorder="1" applyAlignment="1">
      <alignment horizontal="right" wrapText="1"/>
      <protection/>
    </xf>
    <xf numFmtId="0" fontId="3" fillId="0" borderId="22" xfId="73" applyFont="1" applyFill="1" applyBorder="1" applyAlignment="1">
      <alignment wrapText="1"/>
      <protection/>
    </xf>
    <xf numFmtId="164" fontId="3" fillId="0" borderId="22" xfId="73" applyNumberFormat="1" applyFont="1" applyFill="1" applyBorder="1" applyAlignment="1">
      <alignment horizontal="right" wrapText="1"/>
      <protection/>
    </xf>
    <xf numFmtId="164" fontId="3" fillId="34" borderId="22" xfId="73" applyNumberFormat="1" applyFont="1" applyFill="1" applyBorder="1" applyAlignment="1">
      <alignment horizontal="right" wrapText="1"/>
      <protection/>
    </xf>
    <xf numFmtId="0" fontId="3" fillId="0" borderId="11" xfId="73" applyFont="1" applyFill="1" applyBorder="1" applyAlignment="1">
      <alignment horizontal="left" wrapText="1"/>
      <protection/>
    </xf>
    <xf numFmtId="0" fontId="4" fillId="0" borderId="18" xfId="0" applyFont="1" applyBorder="1" applyAlignment="1">
      <alignment horizontal="center" vertical="center" wrapText="1"/>
    </xf>
    <xf numFmtId="164" fontId="2" fillId="33" borderId="12" xfId="0" applyNumberFormat="1" applyFont="1" applyFill="1" applyBorder="1" applyAlignment="1">
      <alignment/>
    </xf>
    <xf numFmtId="164" fontId="4" fillId="34" borderId="14" xfId="0" applyNumberFormat="1" applyFont="1" applyFill="1" applyBorder="1" applyAlignment="1">
      <alignment/>
    </xf>
    <xf numFmtId="164" fontId="2" fillId="33" borderId="18" xfId="0" applyNumberFormat="1" applyFont="1" applyFill="1" applyBorder="1" applyAlignment="1">
      <alignment/>
    </xf>
    <xf numFmtId="0" fontId="2" fillId="33" borderId="23" xfId="0" applyFont="1" applyFill="1" applyBorder="1" applyAlignment="1">
      <alignment/>
    </xf>
    <xf numFmtId="164" fontId="4" fillId="0" borderId="14" xfId="0" applyNumberFormat="1" applyFont="1" applyFill="1" applyBorder="1" applyAlignment="1">
      <alignment/>
    </xf>
    <xf numFmtId="164" fontId="2" fillId="35" borderId="12" xfId="0" applyNumberFormat="1" applyFont="1" applyFill="1" applyBorder="1" applyAlignment="1">
      <alignment/>
    </xf>
    <xf numFmtId="164" fontId="2" fillId="35" borderId="18" xfId="0" applyNumberFormat="1" applyFont="1" applyFill="1" applyBorder="1" applyAlignment="1">
      <alignment/>
    </xf>
    <xf numFmtId="0" fontId="5" fillId="33" borderId="11" xfId="73" applyFont="1" applyFill="1" applyBorder="1" applyAlignment="1">
      <alignment horizontal="center" vertical="center" wrapText="1"/>
      <protection/>
    </xf>
    <xf numFmtId="164" fontId="3" fillId="34" borderId="12" xfId="73" applyNumberFormat="1" applyFont="1" applyFill="1" applyBorder="1" applyAlignment="1">
      <alignment horizontal="right" wrapText="1"/>
      <protection/>
    </xf>
    <xf numFmtId="0" fontId="3" fillId="0" borderId="12" xfId="73" applyFont="1" applyFill="1" applyBorder="1" applyAlignment="1">
      <alignment wrapText="1"/>
      <protection/>
    </xf>
    <xf numFmtId="0" fontId="3" fillId="0" borderId="11" xfId="73" applyFont="1" applyFill="1" applyBorder="1" applyAlignment="1">
      <alignment wrapText="1"/>
      <protection/>
    </xf>
    <xf numFmtId="164" fontId="3" fillId="0" borderId="12" xfId="73" applyNumberFormat="1" applyFont="1" applyFill="1" applyBorder="1" applyAlignment="1">
      <alignment horizontal="right" wrapText="1"/>
      <protection/>
    </xf>
    <xf numFmtId="0" fontId="4" fillId="34" borderId="22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2" xfId="57"/>
    <cellStyle name="Normal 13" xfId="58"/>
    <cellStyle name="Normal 19" xfId="59"/>
    <cellStyle name="Normal 2" xfId="60"/>
    <cellStyle name="Normal 3" xfId="61"/>
    <cellStyle name="Normal 4" xfId="62"/>
    <cellStyle name="Normal 4 2" xfId="63"/>
    <cellStyle name="Normal 4 3" xfId="64"/>
    <cellStyle name="Normal 4 4" xfId="65"/>
    <cellStyle name="Normal 4 5" xfId="66"/>
    <cellStyle name="Normal 4 6" xfId="67"/>
    <cellStyle name="Normal 5" xfId="68"/>
    <cellStyle name="Normal 6" xfId="69"/>
    <cellStyle name="Normal 7" xfId="70"/>
    <cellStyle name="Normal 8" xfId="71"/>
    <cellStyle name="Normal 9" xfId="72"/>
    <cellStyle name="Normal_Sheet1" xfId="73"/>
    <cellStyle name="Note" xfId="74"/>
    <cellStyle name="Output" xfId="75"/>
    <cellStyle name="Percent" xfId="76"/>
    <cellStyle name="Title" xfId="77"/>
    <cellStyle name="Total" xfId="78"/>
    <cellStyle name="Warning Text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3"/>
  <sheetViews>
    <sheetView tabSelected="1"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4" sqref="C4"/>
    </sheetView>
  </sheetViews>
  <sheetFormatPr defaultColWidth="9.140625" defaultRowHeight="12.75"/>
  <cols>
    <col min="1" max="1" width="6.28125" style="1" customWidth="1"/>
    <col min="2" max="2" width="40.140625" style="1" customWidth="1"/>
    <col min="3" max="4" width="11.7109375" style="1" customWidth="1"/>
    <col min="5" max="5" width="11.28125" style="1" customWidth="1"/>
    <col min="6" max="6" width="13.7109375" style="1" customWidth="1"/>
    <col min="7" max="7" width="12.421875" style="1" customWidth="1"/>
    <col min="8" max="8" width="13.8515625" style="1" customWidth="1"/>
    <col min="9" max="9" width="15.28125" style="1" customWidth="1"/>
    <col min="10" max="16384" width="9.140625" style="1" customWidth="1"/>
  </cols>
  <sheetData>
    <row r="1" spans="1:9" s="19" customFormat="1" ht="27">
      <c r="A1" s="47" t="s">
        <v>138</v>
      </c>
      <c r="B1" s="47"/>
      <c r="C1" s="47"/>
      <c r="D1" s="47"/>
      <c r="E1" s="47"/>
      <c r="F1" s="47"/>
      <c r="G1" s="47"/>
      <c r="H1" s="47"/>
      <c r="I1" s="47"/>
    </row>
    <row r="2" spans="1:9" ht="44.25" customHeight="1">
      <c r="A2" s="23"/>
      <c r="B2" s="23"/>
      <c r="C2" s="4" t="s">
        <v>1</v>
      </c>
      <c r="D2" s="4" t="s">
        <v>2</v>
      </c>
      <c r="E2" s="4" t="s">
        <v>8</v>
      </c>
      <c r="F2" s="4" t="s">
        <v>3</v>
      </c>
      <c r="G2" s="4" t="s">
        <v>4</v>
      </c>
      <c r="H2" s="32" t="s">
        <v>5</v>
      </c>
      <c r="I2" s="45" t="s">
        <v>7</v>
      </c>
    </row>
    <row r="3" spans="1:9" ht="24" customHeight="1">
      <c r="A3" s="25" t="s">
        <v>0</v>
      </c>
      <c r="B3" s="26" t="s">
        <v>6</v>
      </c>
      <c r="C3" s="40" t="s">
        <v>9</v>
      </c>
      <c r="D3" s="40" t="s">
        <v>14</v>
      </c>
      <c r="E3" s="40" t="s">
        <v>10</v>
      </c>
      <c r="F3" s="40" t="s">
        <v>11</v>
      </c>
      <c r="G3" s="40" t="s">
        <v>12</v>
      </c>
      <c r="H3" s="40" t="s">
        <v>13</v>
      </c>
      <c r="I3" s="46"/>
    </row>
    <row r="4" spans="1:9" ht="14.25" customHeight="1">
      <c r="A4" s="24">
        <v>1</v>
      </c>
      <c r="B4" s="24" t="s">
        <v>45</v>
      </c>
      <c r="C4" s="21">
        <v>302722</v>
      </c>
      <c r="D4" s="21">
        <v>2835</v>
      </c>
      <c r="E4" s="21">
        <v>115608</v>
      </c>
      <c r="F4" s="21">
        <v>710000</v>
      </c>
      <c r="G4" s="21">
        <v>0</v>
      </c>
      <c r="H4" s="21">
        <v>0</v>
      </c>
      <c r="I4" s="22">
        <f>SUM(C4:H4)</f>
        <v>1131165</v>
      </c>
    </row>
    <row r="5" spans="1:9" ht="14.25" customHeight="1">
      <c r="A5" s="2">
        <v>2</v>
      </c>
      <c r="B5" s="24" t="s">
        <v>46</v>
      </c>
      <c r="C5" s="21">
        <v>350</v>
      </c>
      <c r="D5" s="21">
        <v>1978</v>
      </c>
      <c r="E5" s="21">
        <v>479897</v>
      </c>
      <c r="F5" s="21">
        <v>1425000</v>
      </c>
      <c r="G5" s="21">
        <v>0</v>
      </c>
      <c r="H5" s="21">
        <v>0</v>
      </c>
      <c r="I5" s="22">
        <f aca="true" t="shared" si="0" ref="I5:I68">SUM(C5:H5)</f>
        <v>1907225</v>
      </c>
    </row>
    <row r="6" spans="1:9" ht="14.25" customHeight="1">
      <c r="A6" s="2">
        <v>3</v>
      </c>
      <c r="B6" s="24" t="s">
        <v>47</v>
      </c>
      <c r="C6" s="21">
        <v>41897</v>
      </c>
      <c r="D6" s="21">
        <v>32567</v>
      </c>
      <c r="E6" s="21">
        <v>4327964</v>
      </c>
      <c r="F6" s="21">
        <v>5720000</v>
      </c>
      <c r="G6" s="21">
        <v>6636200</v>
      </c>
      <c r="H6" s="21">
        <v>62192</v>
      </c>
      <c r="I6" s="22">
        <f t="shared" si="0"/>
        <v>16820820</v>
      </c>
    </row>
    <row r="7" spans="1:9" ht="14.25" customHeight="1">
      <c r="A7" s="2">
        <v>4</v>
      </c>
      <c r="B7" s="24" t="s">
        <v>48</v>
      </c>
      <c r="C7" s="21">
        <v>952</v>
      </c>
      <c r="D7" s="21">
        <v>966</v>
      </c>
      <c r="E7" s="21">
        <v>61080</v>
      </c>
      <c r="F7" s="21">
        <v>324000</v>
      </c>
      <c r="G7" s="21">
        <v>0</v>
      </c>
      <c r="H7" s="21">
        <v>26400</v>
      </c>
      <c r="I7" s="22">
        <f t="shared" si="0"/>
        <v>413398</v>
      </c>
    </row>
    <row r="8" spans="1:9" ht="14.25" customHeight="1">
      <c r="A8" s="3">
        <v>5</v>
      </c>
      <c r="B8" s="31" t="s">
        <v>49</v>
      </c>
      <c r="C8" s="16">
        <v>39217</v>
      </c>
      <c r="D8" s="16">
        <v>0</v>
      </c>
      <c r="E8" s="16">
        <v>85449</v>
      </c>
      <c r="F8" s="16">
        <v>333000</v>
      </c>
      <c r="G8" s="16">
        <v>0</v>
      </c>
      <c r="H8" s="16">
        <v>0</v>
      </c>
      <c r="I8" s="18">
        <f t="shared" si="0"/>
        <v>457666</v>
      </c>
    </row>
    <row r="9" spans="1:9" ht="14.25" customHeight="1">
      <c r="A9" s="2">
        <v>6</v>
      </c>
      <c r="B9" s="24" t="s">
        <v>50</v>
      </c>
      <c r="C9" s="21">
        <v>0</v>
      </c>
      <c r="D9" s="21">
        <v>3939</v>
      </c>
      <c r="E9" s="21">
        <v>899820</v>
      </c>
      <c r="F9" s="21">
        <v>1285000</v>
      </c>
      <c r="G9" s="21">
        <v>0</v>
      </c>
      <c r="H9" s="21">
        <v>0</v>
      </c>
      <c r="I9" s="22">
        <f t="shared" si="0"/>
        <v>2188759</v>
      </c>
    </row>
    <row r="10" spans="1:9" ht="14.25" customHeight="1">
      <c r="A10" s="2">
        <v>7</v>
      </c>
      <c r="B10" s="24" t="s">
        <v>51</v>
      </c>
      <c r="C10" s="21">
        <v>0</v>
      </c>
      <c r="D10" s="21">
        <v>3705</v>
      </c>
      <c r="E10" s="21">
        <v>225763</v>
      </c>
      <c r="F10" s="21">
        <v>994618</v>
      </c>
      <c r="G10" s="21">
        <v>0</v>
      </c>
      <c r="H10" s="21">
        <v>0</v>
      </c>
      <c r="I10" s="22">
        <f t="shared" si="0"/>
        <v>1224086</v>
      </c>
    </row>
    <row r="11" spans="1:9" ht="14.25" customHeight="1">
      <c r="A11" s="2">
        <v>8</v>
      </c>
      <c r="B11" s="24" t="s">
        <v>52</v>
      </c>
      <c r="C11" s="21">
        <v>0</v>
      </c>
      <c r="D11" s="21">
        <v>4647</v>
      </c>
      <c r="E11" s="21">
        <v>2904024</v>
      </c>
      <c r="F11" s="21">
        <v>5180176</v>
      </c>
      <c r="G11" s="21">
        <v>0</v>
      </c>
      <c r="H11" s="21">
        <v>0</v>
      </c>
      <c r="I11" s="22">
        <f t="shared" si="0"/>
        <v>8088847</v>
      </c>
    </row>
    <row r="12" spans="1:9" ht="14.25" customHeight="1">
      <c r="A12" s="2">
        <v>9</v>
      </c>
      <c r="B12" s="24" t="s">
        <v>53</v>
      </c>
      <c r="C12" s="21">
        <v>0</v>
      </c>
      <c r="D12" s="21">
        <v>4001</v>
      </c>
      <c r="E12" s="21">
        <v>5346560</v>
      </c>
      <c r="F12" s="21">
        <v>6725057</v>
      </c>
      <c r="G12" s="21">
        <v>37000</v>
      </c>
      <c r="H12" s="21">
        <v>0</v>
      </c>
      <c r="I12" s="22">
        <f t="shared" si="0"/>
        <v>12112618</v>
      </c>
    </row>
    <row r="13" spans="1:9" ht="14.25" customHeight="1">
      <c r="A13" s="3">
        <v>10</v>
      </c>
      <c r="B13" s="31" t="s">
        <v>54</v>
      </c>
      <c r="C13" s="16">
        <v>0</v>
      </c>
      <c r="D13" s="16">
        <v>4451</v>
      </c>
      <c r="E13" s="16">
        <v>8577476</v>
      </c>
      <c r="F13" s="16">
        <v>17387871</v>
      </c>
      <c r="G13" s="16">
        <v>26482764</v>
      </c>
      <c r="H13" s="16">
        <v>938253</v>
      </c>
      <c r="I13" s="18">
        <f t="shared" si="0"/>
        <v>53390815</v>
      </c>
    </row>
    <row r="14" spans="1:9" ht="14.25" customHeight="1">
      <c r="A14" s="2">
        <v>11</v>
      </c>
      <c r="B14" s="24" t="s">
        <v>55</v>
      </c>
      <c r="C14" s="21">
        <v>0</v>
      </c>
      <c r="D14" s="21">
        <v>601</v>
      </c>
      <c r="E14" s="21">
        <v>496011</v>
      </c>
      <c r="F14" s="21">
        <v>687727</v>
      </c>
      <c r="G14" s="21">
        <v>0</v>
      </c>
      <c r="H14" s="21">
        <v>0</v>
      </c>
      <c r="I14" s="22">
        <f t="shared" si="0"/>
        <v>1184339</v>
      </c>
    </row>
    <row r="15" spans="1:9" ht="14.25" customHeight="1">
      <c r="A15" s="2">
        <v>12</v>
      </c>
      <c r="B15" s="24" t="s">
        <v>56</v>
      </c>
      <c r="C15" s="21">
        <v>0</v>
      </c>
      <c r="D15" s="21">
        <v>0</v>
      </c>
      <c r="E15" s="21">
        <v>321663</v>
      </c>
      <c r="F15" s="21">
        <v>1115000</v>
      </c>
      <c r="G15" s="21">
        <v>0</v>
      </c>
      <c r="H15" s="21">
        <v>0</v>
      </c>
      <c r="I15" s="22">
        <f t="shared" si="0"/>
        <v>1436663</v>
      </c>
    </row>
    <row r="16" spans="1:9" ht="14.25" customHeight="1">
      <c r="A16" s="2">
        <v>13</v>
      </c>
      <c r="B16" s="24" t="s">
        <v>57</v>
      </c>
      <c r="C16" s="21">
        <v>0</v>
      </c>
      <c r="D16" s="21">
        <v>0</v>
      </c>
      <c r="E16" s="21">
        <v>19133</v>
      </c>
      <c r="F16" s="21">
        <v>114182</v>
      </c>
      <c r="G16" s="21">
        <v>600</v>
      </c>
      <c r="H16" s="21">
        <v>0</v>
      </c>
      <c r="I16" s="22">
        <f t="shared" si="0"/>
        <v>133915</v>
      </c>
    </row>
    <row r="17" spans="1:9" ht="14.25" customHeight="1">
      <c r="A17" s="2">
        <v>14</v>
      </c>
      <c r="B17" s="24" t="s">
        <v>58</v>
      </c>
      <c r="C17" s="21">
        <v>0</v>
      </c>
      <c r="D17" s="21">
        <v>1428</v>
      </c>
      <c r="E17" s="21">
        <v>569970</v>
      </c>
      <c r="F17" s="21">
        <v>880430</v>
      </c>
      <c r="G17" s="21">
        <v>0</v>
      </c>
      <c r="H17" s="21">
        <v>0</v>
      </c>
      <c r="I17" s="22">
        <f t="shared" si="0"/>
        <v>1451828</v>
      </c>
    </row>
    <row r="18" spans="1:9" ht="14.25" customHeight="1">
      <c r="A18" s="3">
        <v>15</v>
      </c>
      <c r="B18" s="31" t="s">
        <v>59</v>
      </c>
      <c r="C18" s="16">
        <v>0</v>
      </c>
      <c r="D18" s="16">
        <v>0</v>
      </c>
      <c r="E18" s="16">
        <v>99176</v>
      </c>
      <c r="F18" s="16">
        <v>557071</v>
      </c>
      <c r="G18" s="16">
        <v>0</v>
      </c>
      <c r="H18" s="16">
        <v>0</v>
      </c>
      <c r="I18" s="18">
        <f t="shared" si="0"/>
        <v>656247</v>
      </c>
    </row>
    <row r="19" spans="1:9" ht="14.25" customHeight="1">
      <c r="A19" s="2">
        <v>16</v>
      </c>
      <c r="B19" s="24" t="s">
        <v>60</v>
      </c>
      <c r="C19" s="21">
        <v>0</v>
      </c>
      <c r="D19" s="21">
        <v>2480</v>
      </c>
      <c r="E19" s="21">
        <v>1440038</v>
      </c>
      <c r="F19" s="21">
        <v>1407000</v>
      </c>
      <c r="G19" s="21">
        <v>0</v>
      </c>
      <c r="H19" s="21">
        <v>0</v>
      </c>
      <c r="I19" s="22">
        <f t="shared" si="0"/>
        <v>2849518</v>
      </c>
    </row>
    <row r="20" spans="1:9" ht="14.25" customHeight="1">
      <c r="A20" s="2">
        <v>17</v>
      </c>
      <c r="B20" s="24" t="s">
        <v>61</v>
      </c>
      <c r="C20" s="21">
        <v>0</v>
      </c>
      <c r="D20" s="21">
        <v>0</v>
      </c>
      <c r="E20" s="21">
        <v>97639</v>
      </c>
      <c r="F20" s="21">
        <v>163636</v>
      </c>
      <c r="G20" s="21">
        <v>0</v>
      </c>
      <c r="H20" s="21">
        <v>0</v>
      </c>
      <c r="I20" s="22">
        <f t="shared" si="0"/>
        <v>261275</v>
      </c>
    </row>
    <row r="21" spans="1:9" ht="14.25" customHeight="1">
      <c r="A21" s="2">
        <v>18</v>
      </c>
      <c r="B21" s="24" t="s">
        <v>62</v>
      </c>
      <c r="C21" s="21">
        <v>0</v>
      </c>
      <c r="D21" s="21">
        <v>149611</v>
      </c>
      <c r="E21" s="21">
        <v>15000</v>
      </c>
      <c r="F21" s="21">
        <v>0</v>
      </c>
      <c r="G21" s="21">
        <v>0</v>
      </c>
      <c r="H21" s="21">
        <v>0</v>
      </c>
      <c r="I21" s="22">
        <f t="shared" si="0"/>
        <v>164611</v>
      </c>
    </row>
    <row r="22" spans="1:9" ht="14.25" customHeight="1">
      <c r="A22" s="2">
        <v>19</v>
      </c>
      <c r="B22" s="24" t="s">
        <v>63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2">
        <f t="shared" si="0"/>
        <v>0</v>
      </c>
    </row>
    <row r="23" spans="1:9" ht="14.25" customHeight="1">
      <c r="A23" s="3">
        <v>20</v>
      </c>
      <c r="B23" s="31" t="s">
        <v>64</v>
      </c>
      <c r="C23" s="16">
        <v>33543</v>
      </c>
      <c r="D23" s="16">
        <v>1700</v>
      </c>
      <c r="E23" s="16">
        <v>224716</v>
      </c>
      <c r="F23" s="16">
        <v>540727</v>
      </c>
      <c r="G23" s="16">
        <v>0</v>
      </c>
      <c r="H23" s="16">
        <v>0</v>
      </c>
      <c r="I23" s="18">
        <f t="shared" si="0"/>
        <v>800686</v>
      </c>
    </row>
    <row r="24" spans="1:9" ht="14.25" customHeight="1">
      <c r="A24" s="2">
        <v>21</v>
      </c>
      <c r="B24" s="24" t="s">
        <v>65</v>
      </c>
      <c r="C24" s="21">
        <v>22247</v>
      </c>
      <c r="D24" s="21">
        <v>1500</v>
      </c>
      <c r="E24" s="21">
        <v>171128</v>
      </c>
      <c r="F24" s="21">
        <v>1181310</v>
      </c>
      <c r="G24" s="21">
        <v>0</v>
      </c>
      <c r="H24" s="21">
        <v>0</v>
      </c>
      <c r="I24" s="22">
        <f t="shared" si="0"/>
        <v>1376185</v>
      </c>
    </row>
    <row r="25" spans="1:9" ht="14.25" customHeight="1">
      <c r="A25" s="2">
        <v>22</v>
      </c>
      <c r="B25" s="24" t="s">
        <v>66</v>
      </c>
      <c r="C25" s="21">
        <v>0</v>
      </c>
      <c r="D25" s="21">
        <v>0</v>
      </c>
      <c r="E25" s="21">
        <v>0</v>
      </c>
      <c r="F25" s="21">
        <v>0</v>
      </c>
      <c r="G25" s="21">
        <v>1123668</v>
      </c>
      <c r="H25" s="21">
        <v>0</v>
      </c>
      <c r="I25" s="22">
        <f t="shared" si="0"/>
        <v>1123668</v>
      </c>
    </row>
    <row r="26" spans="1:9" ht="14.25" customHeight="1">
      <c r="A26" s="2">
        <v>23</v>
      </c>
      <c r="B26" s="24" t="s">
        <v>67</v>
      </c>
      <c r="C26" s="21">
        <v>0</v>
      </c>
      <c r="D26" s="21">
        <v>7857</v>
      </c>
      <c r="E26" s="21">
        <v>3688093</v>
      </c>
      <c r="F26" s="21">
        <v>4115000</v>
      </c>
      <c r="G26" s="21">
        <v>0</v>
      </c>
      <c r="H26" s="21">
        <v>0</v>
      </c>
      <c r="I26" s="22">
        <f t="shared" si="0"/>
        <v>7810950</v>
      </c>
    </row>
    <row r="27" spans="1:9" ht="14.25" customHeight="1">
      <c r="A27" s="2">
        <v>24</v>
      </c>
      <c r="B27" s="24" t="s">
        <v>68</v>
      </c>
      <c r="C27" s="21">
        <v>0</v>
      </c>
      <c r="D27" s="21"/>
      <c r="E27" s="21">
        <v>1702498</v>
      </c>
      <c r="F27" s="21">
        <v>1510000</v>
      </c>
      <c r="G27" s="21"/>
      <c r="H27" s="21">
        <v>0</v>
      </c>
      <c r="I27" s="22">
        <f t="shared" si="0"/>
        <v>3212498</v>
      </c>
    </row>
    <row r="28" spans="1:9" ht="14.25" customHeight="1">
      <c r="A28" s="3">
        <v>25</v>
      </c>
      <c r="B28" s="31" t="s">
        <v>69</v>
      </c>
      <c r="C28" s="16">
        <v>0</v>
      </c>
      <c r="D28" s="16">
        <v>7375</v>
      </c>
      <c r="E28" s="16">
        <v>123405</v>
      </c>
      <c r="F28" s="16">
        <v>459600</v>
      </c>
      <c r="G28" s="16">
        <v>0</v>
      </c>
      <c r="H28" s="16">
        <v>2656</v>
      </c>
      <c r="I28" s="18">
        <f t="shared" si="0"/>
        <v>593036</v>
      </c>
    </row>
    <row r="29" spans="1:9" ht="14.25" customHeight="1">
      <c r="A29" s="2">
        <v>26</v>
      </c>
      <c r="B29" s="24" t="s">
        <v>70</v>
      </c>
      <c r="C29" s="21">
        <v>4500</v>
      </c>
      <c r="D29" s="21">
        <v>26275</v>
      </c>
      <c r="E29" s="21">
        <v>12273080</v>
      </c>
      <c r="F29" s="21">
        <v>13203062</v>
      </c>
      <c r="G29" s="21"/>
      <c r="H29" s="21"/>
      <c r="I29" s="22">
        <f t="shared" si="0"/>
        <v>25506917</v>
      </c>
    </row>
    <row r="30" spans="1:9" ht="14.25" customHeight="1">
      <c r="A30" s="2">
        <v>27</v>
      </c>
      <c r="B30" s="24" t="s">
        <v>71</v>
      </c>
      <c r="C30" s="21">
        <v>0</v>
      </c>
      <c r="D30" s="21">
        <v>9286</v>
      </c>
      <c r="E30" s="21">
        <v>1302859</v>
      </c>
      <c r="F30" s="21">
        <v>1654000</v>
      </c>
      <c r="G30" s="21">
        <v>0</v>
      </c>
      <c r="H30" s="21">
        <v>0</v>
      </c>
      <c r="I30" s="22">
        <f t="shared" si="0"/>
        <v>2966145</v>
      </c>
    </row>
    <row r="31" spans="1:9" ht="14.25" customHeight="1">
      <c r="A31" s="2">
        <v>28</v>
      </c>
      <c r="B31" s="24" t="s">
        <v>72</v>
      </c>
      <c r="C31" s="21">
        <v>143383</v>
      </c>
      <c r="D31" s="21">
        <v>3916</v>
      </c>
      <c r="E31" s="21">
        <v>3201010</v>
      </c>
      <c r="F31" s="21">
        <v>6912097</v>
      </c>
      <c r="G31" s="21">
        <v>8202000</v>
      </c>
      <c r="H31" s="21">
        <v>0</v>
      </c>
      <c r="I31" s="22">
        <f t="shared" si="0"/>
        <v>18462406</v>
      </c>
    </row>
    <row r="32" spans="1:9" ht="14.25" customHeight="1">
      <c r="A32" s="2">
        <v>29</v>
      </c>
      <c r="B32" s="24" t="s">
        <v>73</v>
      </c>
      <c r="C32" s="21">
        <v>0</v>
      </c>
      <c r="D32" s="21">
        <v>0</v>
      </c>
      <c r="E32" s="21">
        <v>4517184</v>
      </c>
      <c r="F32" s="21">
        <v>6158958</v>
      </c>
      <c r="G32" s="21">
        <v>0</v>
      </c>
      <c r="H32" s="21">
        <v>1068</v>
      </c>
      <c r="I32" s="22">
        <f t="shared" si="0"/>
        <v>10677210</v>
      </c>
    </row>
    <row r="33" spans="1:9" ht="14.25" customHeight="1">
      <c r="A33" s="3">
        <v>30</v>
      </c>
      <c r="B33" s="31" t="s">
        <v>74</v>
      </c>
      <c r="C33" s="16">
        <v>325</v>
      </c>
      <c r="D33" s="16">
        <v>200</v>
      </c>
      <c r="E33" s="16">
        <v>400160</v>
      </c>
      <c r="F33" s="16">
        <v>527000</v>
      </c>
      <c r="G33" s="16">
        <v>200</v>
      </c>
      <c r="H33" s="16">
        <v>0</v>
      </c>
      <c r="I33" s="18">
        <f t="shared" si="0"/>
        <v>927885</v>
      </c>
    </row>
    <row r="34" spans="1:9" ht="14.25" customHeight="1">
      <c r="A34" s="2">
        <v>31</v>
      </c>
      <c r="B34" s="24" t="s">
        <v>75</v>
      </c>
      <c r="C34" s="21">
        <v>0</v>
      </c>
      <c r="D34" s="21">
        <v>1920</v>
      </c>
      <c r="E34" s="21">
        <v>1483805</v>
      </c>
      <c r="F34" s="21">
        <v>1555000</v>
      </c>
      <c r="G34" s="21">
        <v>0</v>
      </c>
      <c r="H34" s="21">
        <v>0</v>
      </c>
      <c r="I34" s="22">
        <f t="shared" si="0"/>
        <v>3040725</v>
      </c>
    </row>
    <row r="35" spans="1:9" ht="14.25" customHeight="1">
      <c r="A35" s="2">
        <v>32</v>
      </c>
      <c r="B35" s="24" t="s">
        <v>76</v>
      </c>
      <c r="C35" s="21">
        <v>105629</v>
      </c>
      <c r="D35" s="21">
        <v>25942</v>
      </c>
      <c r="E35" s="21">
        <v>2465963</v>
      </c>
      <c r="F35" s="21">
        <v>4425711</v>
      </c>
      <c r="G35" s="21">
        <v>0</v>
      </c>
      <c r="H35" s="21">
        <v>0</v>
      </c>
      <c r="I35" s="22">
        <f t="shared" si="0"/>
        <v>7023245</v>
      </c>
    </row>
    <row r="36" spans="1:9" ht="14.25" customHeight="1">
      <c r="A36" s="2">
        <v>33</v>
      </c>
      <c r="B36" s="24" t="s">
        <v>77</v>
      </c>
      <c r="C36" s="21">
        <v>0</v>
      </c>
      <c r="D36" s="21">
        <v>0</v>
      </c>
      <c r="E36" s="21">
        <v>1212935</v>
      </c>
      <c r="F36" s="21">
        <v>881085</v>
      </c>
      <c r="G36" s="21">
        <v>0</v>
      </c>
      <c r="H36" s="21">
        <v>0</v>
      </c>
      <c r="I36" s="22">
        <f t="shared" si="0"/>
        <v>2094020</v>
      </c>
    </row>
    <row r="37" spans="1:9" ht="14.25" customHeight="1">
      <c r="A37" s="2">
        <v>34</v>
      </c>
      <c r="B37" s="24" t="s">
        <v>78</v>
      </c>
      <c r="C37" s="21">
        <v>0</v>
      </c>
      <c r="D37" s="21">
        <v>0</v>
      </c>
      <c r="E37" s="21">
        <v>889769</v>
      </c>
      <c r="F37" s="21">
        <v>697594</v>
      </c>
      <c r="G37" s="21">
        <v>1413</v>
      </c>
      <c r="H37" s="21">
        <v>0</v>
      </c>
      <c r="I37" s="22">
        <f t="shared" si="0"/>
        <v>1588776</v>
      </c>
    </row>
    <row r="38" spans="1:9" ht="14.25" customHeight="1">
      <c r="A38" s="3">
        <v>35</v>
      </c>
      <c r="B38" s="31" t="s">
        <v>79</v>
      </c>
      <c r="C38" s="16">
        <v>544</v>
      </c>
      <c r="D38" s="16">
        <v>15131</v>
      </c>
      <c r="E38" s="16">
        <v>883605</v>
      </c>
      <c r="F38" s="16">
        <v>2419000</v>
      </c>
      <c r="G38" s="16">
        <v>0</v>
      </c>
      <c r="H38" s="16">
        <v>0</v>
      </c>
      <c r="I38" s="18">
        <f t="shared" si="0"/>
        <v>3318280</v>
      </c>
    </row>
    <row r="39" spans="1:9" ht="14.25" customHeight="1">
      <c r="A39" s="2">
        <v>36</v>
      </c>
      <c r="B39" s="24" t="s">
        <v>80</v>
      </c>
      <c r="C39" s="21">
        <v>0</v>
      </c>
      <c r="D39" s="21">
        <v>10359</v>
      </c>
      <c r="E39" s="21">
        <v>17070320</v>
      </c>
      <c r="F39" s="21">
        <v>17408900</v>
      </c>
      <c r="G39" s="21">
        <v>0</v>
      </c>
      <c r="H39" s="21">
        <v>0</v>
      </c>
      <c r="I39" s="22">
        <f t="shared" si="0"/>
        <v>34489579</v>
      </c>
    </row>
    <row r="40" spans="1:9" ht="14.25" customHeight="1">
      <c r="A40" s="2">
        <v>37</v>
      </c>
      <c r="B40" s="24" t="s">
        <v>81</v>
      </c>
      <c r="C40" s="21">
        <v>100838</v>
      </c>
      <c r="D40" s="21">
        <v>9058</v>
      </c>
      <c r="E40" s="21">
        <v>5657286</v>
      </c>
      <c r="F40" s="21">
        <v>7195000</v>
      </c>
      <c r="G40" s="21">
        <v>0</v>
      </c>
      <c r="H40" s="21">
        <v>22076</v>
      </c>
      <c r="I40" s="22">
        <f t="shared" si="0"/>
        <v>12984258</v>
      </c>
    </row>
    <row r="41" spans="1:9" ht="14.25" customHeight="1">
      <c r="A41" s="2">
        <v>38</v>
      </c>
      <c r="B41" s="24" t="s">
        <v>82</v>
      </c>
      <c r="C41" s="21"/>
      <c r="D41" s="21">
        <v>3000</v>
      </c>
      <c r="E41" s="21">
        <v>261312</v>
      </c>
      <c r="F41" s="21">
        <v>1331819</v>
      </c>
      <c r="G41" s="21"/>
      <c r="H41" s="21"/>
      <c r="I41" s="22">
        <f t="shared" si="0"/>
        <v>1596131</v>
      </c>
    </row>
    <row r="42" spans="1:9" ht="14.25" customHeight="1">
      <c r="A42" s="2">
        <v>39</v>
      </c>
      <c r="B42" s="24" t="s">
        <v>83</v>
      </c>
      <c r="C42" s="21"/>
      <c r="D42" s="21"/>
      <c r="E42" s="21">
        <v>108449</v>
      </c>
      <c r="F42" s="21">
        <v>197564</v>
      </c>
      <c r="G42" s="21"/>
      <c r="H42" s="21"/>
      <c r="I42" s="22">
        <f t="shared" si="0"/>
        <v>306013</v>
      </c>
    </row>
    <row r="43" spans="1:9" ht="14.25" customHeight="1">
      <c r="A43" s="3">
        <v>40</v>
      </c>
      <c r="B43" s="31" t="s">
        <v>84</v>
      </c>
      <c r="C43" s="16">
        <v>0</v>
      </c>
      <c r="D43" s="16">
        <v>7984</v>
      </c>
      <c r="E43" s="16">
        <v>3059565</v>
      </c>
      <c r="F43" s="16">
        <v>6429710</v>
      </c>
      <c r="G43" s="16">
        <v>0</v>
      </c>
      <c r="H43" s="16">
        <v>7821</v>
      </c>
      <c r="I43" s="18">
        <f t="shared" si="0"/>
        <v>9505080</v>
      </c>
    </row>
    <row r="44" spans="1:9" ht="14.25" customHeight="1">
      <c r="A44" s="2">
        <v>41</v>
      </c>
      <c r="B44" s="24" t="s">
        <v>85</v>
      </c>
      <c r="C44" s="21">
        <v>0</v>
      </c>
      <c r="D44" s="21">
        <v>0</v>
      </c>
      <c r="E44" s="21">
        <v>237978</v>
      </c>
      <c r="F44" s="21">
        <v>645000</v>
      </c>
      <c r="G44" s="21">
        <v>0</v>
      </c>
      <c r="H44" s="21">
        <v>0</v>
      </c>
      <c r="I44" s="22">
        <f t="shared" si="0"/>
        <v>882978</v>
      </c>
    </row>
    <row r="45" spans="1:9" ht="14.25" customHeight="1">
      <c r="A45" s="2">
        <v>42</v>
      </c>
      <c r="B45" s="24" t="s">
        <v>86</v>
      </c>
      <c r="C45" s="21">
        <v>0</v>
      </c>
      <c r="D45" s="21">
        <v>2046</v>
      </c>
      <c r="E45" s="21">
        <v>658781</v>
      </c>
      <c r="F45" s="21">
        <v>1030000</v>
      </c>
      <c r="G45" s="21">
        <v>0</v>
      </c>
      <c r="H45" s="21">
        <v>9618</v>
      </c>
      <c r="I45" s="22">
        <f t="shared" si="0"/>
        <v>1700445</v>
      </c>
    </row>
    <row r="46" spans="1:9" ht="14.25" customHeight="1">
      <c r="A46" s="2">
        <v>43</v>
      </c>
      <c r="B46" s="24" t="s">
        <v>87</v>
      </c>
      <c r="C46" s="21">
        <v>0</v>
      </c>
      <c r="D46" s="21">
        <v>4738</v>
      </c>
      <c r="E46" s="21">
        <v>717075</v>
      </c>
      <c r="F46" s="21">
        <v>1951338</v>
      </c>
      <c r="G46" s="21">
        <v>0</v>
      </c>
      <c r="H46" s="21">
        <v>0</v>
      </c>
      <c r="I46" s="22">
        <f t="shared" si="0"/>
        <v>2673151</v>
      </c>
    </row>
    <row r="47" spans="1:9" ht="14.25" customHeight="1">
      <c r="A47" s="2">
        <v>44</v>
      </c>
      <c r="B47" s="24" t="s">
        <v>88</v>
      </c>
      <c r="C47" s="21">
        <v>0</v>
      </c>
      <c r="D47" s="21">
        <v>2475</v>
      </c>
      <c r="E47" s="21">
        <v>768063</v>
      </c>
      <c r="F47" s="21">
        <v>2440000</v>
      </c>
      <c r="G47" s="21">
        <v>0</v>
      </c>
      <c r="H47" s="21">
        <v>0</v>
      </c>
      <c r="I47" s="22">
        <f t="shared" si="0"/>
        <v>3210538</v>
      </c>
    </row>
    <row r="48" spans="1:9" ht="14.25" customHeight="1">
      <c r="A48" s="3">
        <v>45</v>
      </c>
      <c r="B48" s="31" t="s">
        <v>89</v>
      </c>
      <c r="C48" s="16">
        <v>0</v>
      </c>
      <c r="D48" s="16">
        <v>60228</v>
      </c>
      <c r="E48" s="16">
        <v>2116932</v>
      </c>
      <c r="F48" s="16">
        <v>3110000</v>
      </c>
      <c r="G48" s="16">
        <v>0</v>
      </c>
      <c r="H48" s="16">
        <v>0</v>
      </c>
      <c r="I48" s="18">
        <f t="shared" si="0"/>
        <v>5287160</v>
      </c>
    </row>
    <row r="49" spans="1:9" ht="14.25" customHeight="1">
      <c r="A49" s="2">
        <v>46</v>
      </c>
      <c r="B49" s="24" t="s">
        <v>90</v>
      </c>
      <c r="C49" s="21">
        <v>0</v>
      </c>
      <c r="D49" s="21">
        <v>0</v>
      </c>
      <c r="E49" s="21">
        <v>7921</v>
      </c>
      <c r="F49" s="21">
        <v>54916</v>
      </c>
      <c r="G49" s="21">
        <v>0</v>
      </c>
      <c r="H49" s="21">
        <v>0</v>
      </c>
      <c r="I49" s="22">
        <f t="shared" si="0"/>
        <v>62837</v>
      </c>
    </row>
    <row r="50" spans="1:9" ht="14.25" customHeight="1">
      <c r="A50" s="2">
        <v>47</v>
      </c>
      <c r="B50" s="24" t="s">
        <v>91</v>
      </c>
      <c r="C50" s="21"/>
      <c r="D50" s="21">
        <v>2817</v>
      </c>
      <c r="E50" s="21">
        <v>1164097</v>
      </c>
      <c r="F50" s="21">
        <v>2747727</v>
      </c>
      <c r="G50" s="21"/>
      <c r="H50" s="21"/>
      <c r="I50" s="22">
        <f t="shared" si="0"/>
        <v>3914641</v>
      </c>
    </row>
    <row r="51" spans="1:9" ht="14.25" customHeight="1">
      <c r="A51" s="2">
        <v>48</v>
      </c>
      <c r="B51" s="24" t="s">
        <v>92</v>
      </c>
      <c r="C51" s="21">
        <v>0</v>
      </c>
      <c r="D51" s="21">
        <v>11026</v>
      </c>
      <c r="E51" s="21">
        <v>1586762</v>
      </c>
      <c r="F51" s="21">
        <v>2375000</v>
      </c>
      <c r="G51" s="21">
        <v>4593</v>
      </c>
      <c r="H51" s="21">
        <v>0</v>
      </c>
      <c r="I51" s="22">
        <f t="shared" si="0"/>
        <v>3977381</v>
      </c>
    </row>
    <row r="52" spans="1:9" ht="14.25" customHeight="1">
      <c r="A52" s="2">
        <v>49</v>
      </c>
      <c r="B52" s="24" t="s">
        <v>93</v>
      </c>
      <c r="C52" s="21">
        <v>0</v>
      </c>
      <c r="D52" s="21">
        <v>-17034</v>
      </c>
      <c r="E52" s="21">
        <v>196950</v>
      </c>
      <c r="F52" s="21">
        <v>2408886</v>
      </c>
      <c r="G52" s="21">
        <v>4189</v>
      </c>
      <c r="H52" s="21">
        <v>0</v>
      </c>
      <c r="I52" s="22">
        <f t="shared" si="0"/>
        <v>2592991</v>
      </c>
    </row>
    <row r="53" spans="1:9" ht="14.25" customHeight="1">
      <c r="A53" s="3">
        <v>50</v>
      </c>
      <c r="B53" s="31" t="s">
        <v>94</v>
      </c>
      <c r="C53" s="16">
        <v>0</v>
      </c>
      <c r="D53" s="16">
        <v>4270</v>
      </c>
      <c r="E53" s="16">
        <v>1278084</v>
      </c>
      <c r="F53" s="16">
        <v>2289091</v>
      </c>
      <c r="G53" s="16">
        <v>0</v>
      </c>
      <c r="H53" s="16">
        <v>9</v>
      </c>
      <c r="I53" s="18">
        <f t="shared" si="0"/>
        <v>3571454</v>
      </c>
    </row>
    <row r="54" spans="1:9" ht="14.25" customHeight="1">
      <c r="A54" s="2">
        <v>51</v>
      </c>
      <c r="B54" s="24" t="s">
        <v>95</v>
      </c>
      <c r="C54" s="21">
        <v>0</v>
      </c>
      <c r="D54" s="21">
        <v>0</v>
      </c>
      <c r="E54" s="21">
        <v>1235275</v>
      </c>
      <c r="F54" s="21">
        <v>885000</v>
      </c>
      <c r="G54" s="21">
        <v>0</v>
      </c>
      <c r="H54" s="21">
        <v>0</v>
      </c>
      <c r="I54" s="22">
        <f t="shared" si="0"/>
        <v>2120275</v>
      </c>
    </row>
    <row r="55" spans="1:9" ht="14.25" customHeight="1">
      <c r="A55" s="2">
        <v>52</v>
      </c>
      <c r="B55" s="24" t="s">
        <v>96</v>
      </c>
      <c r="C55" s="21">
        <v>102078</v>
      </c>
      <c r="D55" s="21">
        <v>34702</v>
      </c>
      <c r="E55" s="21">
        <v>10053580</v>
      </c>
      <c r="F55" s="21">
        <v>18095000</v>
      </c>
      <c r="G55" s="21">
        <v>0</v>
      </c>
      <c r="H55" s="21">
        <v>0</v>
      </c>
      <c r="I55" s="22">
        <f t="shared" si="0"/>
        <v>28285360</v>
      </c>
    </row>
    <row r="56" spans="1:9" ht="14.25" customHeight="1">
      <c r="A56" s="2">
        <v>53</v>
      </c>
      <c r="B56" s="24" t="s">
        <v>97</v>
      </c>
      <c r="C56" s="21">
        <v>1500</v>
      </c>
      <c r="D56" s="21">
        <v>0</v>
      </c>
      <c r="E56" s="21">
        <v>788298</v>
      </c>
      <c r="F56" s="21">
        <v>5208333</v>
      </c>
      <c r="G56" s="21">
        <v>0</v>
      </c>
      <c r="H56" s="21">
        <v>4471</v>
      </c>
      <c r="I56" s="22">
        <f t="shared" si="0"/>
        <v>6002602</v>
      </c>
    </row>
    <row r="57" spans="1:9" ht="14.25" customHeight="1">
      <c r="A57" s="2">
        <v>54</v>
      </c>
      <c r="B57" s="24" t="s">
        <v>98</v>
      </c>
      <c r="C57" s="21">
        <v>0</v>
      </c>
      <c r="D57" s="21">
        <v>0</v>
      </c>
      <c r="E57" s="21">
        <v>10253</v>
      </c>
      <c r="F57" s="21">
        <v>137760</v>
      </c>
      <c r="G57" s="21">
        <v>0</v>
      </c>
      <c r="H57" s="21">
        <v>0</v>
      </c>
      <c r="I57" s="22">
        <f t="shared" si="0"/>
        <v>148013</v>
      </c>
    </row>
    <row r="58" spans="1:9" ht="14.25" customHeight="1">
      <c r="A58" s="3">
        <v>55</v>
      </c>
      <c r="B58" s="31" t="s">
        <v>99</v>
      </c>
      <c r="C58" s="16">
        <v>47990</v>
      </c>
      <c r="D58" s="16">
        <v>12175</v>
      </c>
      <c r="E58" s="16">
        <v>56044</v>
      </c>
      <c r="F58" s="16">
        <v>74925</v>
      </c>
      <c r="G58" s="16">
        <v>0</v>
      </c>
      <c r="H58" s="16">
        <v>0</v>
      </c>
      <c r="I58" s="18">
        <f t="shared" si="0"/>
        <v>191134</v>
      </c>
    </row>
    <row r="59" spans="1:9" ht="14.25" customHeight="1">
      <c r="A59" s="2">
        <v>56</v>
      </c>
      <c r="B59" s="24" t="s">
        <v>100</v>
      </c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2">
        <f t="shared" si="0"/>
        <v>0</v>
      </c>
    </row>
    <row r="60" spans="1:9" ht="14.25" customHeight="1">
      <c r="A60" s="2">
        <v>57</v>
      </c>
      <c r="B60" s="24" t="s">
        <v>101</v>
      </c>
      <c r="C60" s="21">
        <v>0</v>
      </c>
      <c r="D60" s="21">
        <v>425</v>
      </c>
      <c r="E60" s="21">
        <v>97731</v>
      </c>
      <c r="F60" s="21">
        <v>365000</v>
      </c>
      <c r="G60" s="21">
        <v>0</v>
      </c>
      <c r="H60" s="21">
        <v>0</v>
      </c>
      <c r="I60" s="22">
        <f t="shared" si="0"/>
        <v>463156</v>
      </c>
    </row>
    <row r="61" spans="1:9" ht="14.25" customHeight="1">
      <c r="A61" s="2">
        <v>58</v>
      </c>
      <c r="B61" s="24" t="s">
        <v>102</v>
      </c>
      <c r="C61" s="21">
        <v>0</v>
      </c>
      <c r="D61" s="21">
        <v>4116</v>
      </c>
      <c r="E61" s="21">
        <v>913593</v>
      </c>
      <c r="F61" s="21">
        <v>1090542</v>
      </c>
      <c r="G61" s="21">
        <v>0</v>
      </c>
      <c r="H61" s="21">
        <v>0</v>
      </c>
      <c r="I61" s="22">
        <f t="shared" si="0"/>
        <v>2008251</v>
      </c>
    </row>
    <row r="62" spans="1:9" ht="14.25" customHeight="1">
      <c r="A62" s="2">
        <v>59</v>
      </c>
      <c r="B62" s="24" t="s">
        <v>103</v>
      </c>
      <c r="C62" s="21">
        <v>0</v>
      </c>
      <c r="D62" s="21">
        <v>0</v>
      </c>
      <c r="E62" s="21">
        <v>802790</v>
      </c>
      <c r="F62" s="21">
        <v>1067000</v>
      </c>
      <c r="G62" s="21">
        <v>0</v>
      </c>
      <c r="H62" s="21">
        <v>2560</v>
      </c>
      <c r="I62" s="22">
        <f t="shared" si="0"/>
        <v>1872350</v>
      </c>
    </row>
    <row r="63" spans="1:9" ht="14.25" customHeight="1">
      <c r="A63" s="3">
        <v>60</v>
      </c>
      <c r="B63" s="31" t="s">
        <v>104</v>
      </c>
      <c r="C63" s="16">
        <v>6950</v>
      </c>
      <c r="D63" s="16">
        <v>8203</v>
      </c>
      <c r="E63" s="16">
        <v>3361690</v>
      </c>
      <c r="F63" s="16">
        <v>3084000</v>
      </c>
      <c r="G63" s="16">
        <v>0</v>
      </c>
      <c r="H63" s="16">
        <v>225</v>
      </c>
      <c r="I63" s="18">
        <f t="shared" si="0"/>
        <v>6461068</v>
      </c>
    </row>
    <row r="64" spans="1:9" ht="14.25" customHeight="1">
      <c r="A64" s="2">
        <v>61</v>
      </c>
      <c r="B64" s="24" t="s">
        <v>105</v>
      </c>
      <c r="C64" s="21">
        <v>0</v>
      </c>
      <c r="D64" s="21">
        <v>500</v>
      </c>
      <c r="E64" s="21">
        <v>258500</v>
      </c>
      <c r="F64" s="21">
        <v>1625000</v>
      </c>
      <c r="G64" s="21">
        <v>0</v>
      </c>
      <c r="H64" s="21">
        <v>0</v>
      </c>
      <c r="I64" s="22">
        <f t="shared" si="0"/>
        <v>1884000</v>
      </c>
    </row>
    <row r="65" spans="1:9" ht="14.25" customHeight="1">
      <c r="A65" s="2">
        <v>62</v>
      </c>
      <c r="B65" s="24" t="s">
        <v>106</v>
      </c>
      <c r="C65" s="21">
        <v>0</v>
      </c>
      <c r="D65" s="21">
        <v>0</v>
      </c>
      <c r="E65" s="21">
        <v>0</v>
      </c>
      <c r="F65" s="21">
        <v>0</v>
      </c>
      <c r="G65" s="21">
        <v>0</v>
      </c>
      <c r="H65" s="21">
        <v>0</v>
      </c>
      <c r="I65" s="22">
        <f t="shared" si="0"/>
        <v>0</v>
      </c>
    </row>
    <row r="66" spans="1:9" ht="14.25" customHeight="1">
      <c r="A66" s="2">
        <v>63</v>
      </c>
      <c r="B66" s="24" t="s">
        <v>107</v>
      </c>
      <c r="C66" s="21">
        <v>0</v>
      </c>
      <c r="D66" s="21">
        <v>1641</v>
      </c>
      <c r="E66" s="21">
        <v>279350</v>
      </c>
      <c r="F66" s="21">
        <v>1474846</v>
      </c>
      <c r="G66" s="21">
        <v>0</v>
      </c>
      <c r="H66" s="21">
        <v>0</v>
      </c>
      <c r="I66" s="22">
        <f t="shared" si="0"/>
        <v>1755837</v>
      </c>
    </row>
    <row r="67" spans="1:9" ht="14.25" customHeight="1">
      <c r="A67" s="2">
        <v>64</v>
      </c>
      <c r="B67" s="24" t="s">
        <v>108</v>
      </c>
      <c r="C67" s="21">
        <v>0</v>
      </c>
      <c r="D67" s="21">
        <v>774</v>
      </c>
      <c r="E67" s="21">
        <v>515007</v>
      </c>
      <c r="F67" s="21">
        <v>854000</v>
      </c>
      <c r="G67" s="21">
        <v>0</v>
      </c>
      <c r="H67" s="21">
        <v>0</v>
      </c>
      <c r="I67" s="22">
        <f t="shared" si="0"/>
        <v>1369781</v>
      </c>
    </row>
    <row r="68" spans="1:9" ht="14.25" customHeight="1">
      <c r="A68" s="3">
        <v>65</v>
      </c>
      <c r="B68" s="31" t="s">
        <v>109</v>
      </c>
      <c r="C68" s="16">
        <v>0</v>
      </c>
      <c r="D68" s="16">
        <v>11066</v>
      </c>
      <c r="E68" s="16">
        <v>1766669</v>
      </c>
      <c r="F68" s="16">
        <v>5605000</v>
      </c>
      <c r="G68" s="16">
        <v>0</v>
      </c>
      <c r="H68" s="16">
        <v>0</v>
      </c>
      <c r="I68" s="18">
        <f t="shared" si="0"/>
        <v>7382735</v>
      </c>
    </row>
    <row r="69" spans="1:9" ht="14.25" customHeight="1">
      <c r="A69" s="2">
        <v>66</v>
      </c>
      <c r="B69" s="24" t="s">
        <v>110</v>
      </c>
      <c r="C69" s="21">
        <v>0</v>
      </c>
      <c r="D69" s="21">
        <v>0</v>
      </c>
      <c r="E69" s="21">
        <v>0</v>
      </c>
      <c r="F69" s="21">
        <v>0</v>
      </c>
      <c r="G69" s="21">
        <v>0</v>
      </c>
      <c r="H69" s="21">
        <v>0</v>
      </c>
      <c r="I69" s="22">
        <f>SUM(C69:H69)</f>
        <v>0</v>
      </c>
    </row>
    <row r="70" spans="1:9" ht="14.25" customHeight="1">
      <c r="A70" s="2">
        <v>67</v>
      </c>
      <c r="B70" s="24" t="s">
        <v>111</v>
      </c>
      <c r="C70" s="21">
        <v>35809</v>
      </c>
      <c r="D70" s="21">
        <v>3250</v>
      </c>
      <c r="E70" s="21">
        <v>2661185</v>
      </c>
      <c r="F70" s="21">
        <v>2630000</v>
      </c>
      <c r="G70" s="21">
        <v>0</v>
      </c>
      <c r="H70" s="21">
        <v>13738</v>
      </c>
      <c r="I70" s="22">
        <f>SUM(C70:H70)</f>
        <v>5343982</v>
      </c>
    </row>
    <row r="71" spans="1:9" s="23" customFormat="1" ht="14.25" customHeight="1">
      <c r="A71" s="2">
        <v>68</v>
      </c>
      <c r="B71" s="24" t="s">
        <v>112</v>
      </c>
      <c r="C71" s="21">
        <v>0</v>
      </c>
      <c r="D71" s="21">
        <v>0</v>
      </c>
      <c r="E71" s="21">
        <v>0</v>
      </c>
      <c r="F71" s="21">
        <v>36966</v>
      </c>
      <c r="G71" s="21">
        <v>0</v>
      </c>
      <c r="H71" s="21">
        <v>0</v>
      </c>
      <c r="I71" s="22">
        <f>SUM(C71:H71)</f>
        <v>36966</v>
      </c>
    </row>
    <row r="72" spans="1:9" ht="14.25" customHeight="1">
      <c r="A72" s="2">
        <v>69</v>
      </c>
      <c r="B72" s="24" t="s">
        <v>123</v>
      </c>
      <c r="C72" s="21">
        <v>106306</v>
      </c>
      <c r="D72" s="21">
        <v>2000</v>
      </c>
      <c r="E72" s="21">
        <v>590193</v>
      </c>
      <c r="F72" s="21">
        <v>0</v>
      </c>
      <c r="G72" s="21">
        <v>90519</v>
      </c>
      <c r="H72" s="21">
        <v>29099</v>
      </c>
      <c r="I72" s="22">
        <f>SUM(C72:H72)</f>
        <v>818117</v>
      </c>
    </row>
    <row r="73" spans="1:9" ht="14.25" customHeight="1">
      <c r="A73" s="3">
        <v>396</v>
      </c>
      <c r="B73" s="31" t="s">
        <v>40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8">
        <f>SUM(C73:H73)</f>
        <v>0</v>
      </c>
    </row>
    <row r="74" spans="1:9" ht="14.25" customHeight="1">
      <c r="A74" s="11"/>
      <c r="B74" s="12" t="s">
        <v>24</v>
      </c>
      <c r="C74" s="13">
        <f aca="true" t="shared" si="1" ref="C74:I74">SUM(C4:C73)</f>
        <v>1096780</v>
      </c>
      <c r="D74" s="13">
        <f t="shared" si="1"/>
        <v>494130</v>
      </c>
      <c r="E74" s="13">
        <f t="shared" si="1"/>
        <v>118902214</v>
      </c>
      <c r="F74" s="13">
        <f t="shared" si="1"/>
        <v>185098235</v>
      </c>
      <c r="G74" s="13">
        <f t="shared" si="1"/>
        <v>42583146</v>
      </c>
      <c r="H74" s="13">
        <f t="shared" si="1"/>
        <v>1120186</v>
      </c>
      <c r="I74" s="17">
        <f t="shared" si="1"/>
        <v>349294691</v>
      </c>
    </row>
    <row r="75" spans="1:9" ht="7.5" customHeight="1">
      <c r="A75" s="14"/>
      <c r="B75" s="15"/>
      <c r="C75" s="38"/>
      <c r="D75" s="38"/>
      <c r="E75" s="38"/>
      <c r="F75" s="38"/>
      <c r="G75" s="38"/>
      <c r="H75" s="38"/>
      <c r="I75" s="33"/>
    </row>
    <row r="76" spans="1:9" ht="14.25" customHeight="1">
      <c r="A76" s="27">
        <v>318</v>
      </c>
      <c r="B76" s="28" t="s">
        <v>15</v>
      </c>
      <c r="C76" s="29">
        <v>0</v>
      </c>
      <c r="D76" s="29">
        <v>0</v>
      </c>
      <c r="E76" s="29">
        <v>32633</v>
      </c>
      <c r="F76" s="29">
        <v>0</v>
      </c>
      <c r="G76" s="29">
        <v>0</v>
      </c>
      <c r="H76" s="29">
        <v>0</v>
      </c>
      <c r="I76" s="30">
        <f>SUM(C76:H76)</f>
        <v>32633</v>
      </c>
    </row>
    <row r="77" spans="1:9" ht="14.25" customHeight="1">
      <c r="A77" s="8">
        <v>319</v>
      </c>
      <c r="B77" s="20" t="s">
        <v>16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8">
        <f>SUM(C77:H77)</f>
        <v>0</v>
      </c>
    </row>
    <row r="78" spans="1:9" ht="14.25" customHeight="1">
      <c r="A78" s="5"/>
      <c r="B78" s="6" t="s">
        <v>25</v>
      </c>
      <c r="C78" s="37">
        <f>SUM(C76:C77)</f>
        <v>0</v>
      </c>
      <c r="D78" s="37">
        <f aca="true" t="shared" si="2" ref="D78:I78">SUM(D76:D77)</f>
        <v>0</v>
      </c>
      <c r="E78" s="37">
        <f t="shared" si="2"/>
        <v>32633</v>
      </c>
      <c r="F78" s="37">
        <f t="shared" si="2"/>
        <v>0</v>
      </c>
      <c r="G78" s="37">
        <f t="shared" si="2"/>
        <v>0</v>
      </c>
      <c r="H78" s="37">
        <f t="shared" si="2"/>
        <v>0</v>
      </c>
      <c r="I78" s="34">
        <f t="shared" si="2"/>
        <v>32633</v>
      </c>
    </row>
    <row r="79" spans="1:9" ht="7.5" customHeight="1">
      <c r="A79" s="9"/>
      <c r="B79" s="10"/>
      <c r="C79" s="39"/>
      <c r="D79" s="39"/>
      <c r="E79" s="39"/>
      <c r="F79" s="39"/>
      <c r="G79" s="39"/>
      <c r="H79" s="39"/>
      <c r="I79" s="35"/>
    </row>
    <row r="80" spans="1:9" ht="14.25" customHeight="1">
      <c r="A80" s="24">
        <v>321001</v>
      </c>
      <c r="B80" s="24" t="s">
        <v>17</v>
      </c>
      <c r="C80" s="21">
        <v>0</v>
      </c>
      <c r="D80" s="21">
        <v>0</v>
      </c>
      <c r="E80" s="21">
        <v>0</v>
      </c>
      <c r="F80" s="21">
        <v>0</v>
      </c>
      <c r="G80" s="21">
        <v>0</v>
      </c>
      <c r="H80" s="21">
        <v>0</v>
      </c>
      <c r="I80" s="22">
        <f aca="true" t="shared" si="3" ref="I80:I85">SUM(C80:H80)</f>
        <v>0</v>
      </c>
    </row>
    <row r="81" spans="1:9" ht="14.25" customHeight="1">
      <c r="A81" s="2">
        <v>329001</v>
      </c>
      <c r="B81" s="24" t="s">
        <v>18</v>
      </c>
      <c r="C81" s="21">
        <v>0</v>
      </c>
      <c r="D81" s="21">
        <v>0</v>
      </c>
      <c r="E81" s="21">
        <v>84124</v>
      </c>
      <c r="F81" s="21">
        <v>0</v>
      </c>
      <c r="G81" s="21">
        <v>228744</v>
      </c>
      <c r="H81" s="21">
        <v>0</v>
      </c>
      <c r="I81" s="22">
        <f t="shared" si="3"/>
        <v>312868</v>
      </c>
    </row>
    <row r="82" spans="1:9" ht="14.25" customHeight="1">
      <c r="A82" s="2">
        <v>331001</v>
      </c>
      <c r="B82" s="24" t="s">
        <v>19</v>
      </c>
      <c r="C82" s="21">
        <v>0</v>
      </c>
      <c r="D82" s="21">
        <v>0</v>
      </c>
      <c r="E82" s="21">
        <v>0</v>
      </c>
      <c r="F82" s="21">
        <v>0</v>
      </c>
      <c r="G82" s="21">
        <v>0</v>
      </c>
      <c r="H82" s="21">
        <v>0</v>
      </c>
      <c r="I82" s="22">
        <f t="shared" si="3"/>
        <v>0</v>
      </c>
    </row>
    <row r="83" spans="1:9" ht="14.25" customHeight="1">
      <c r="A83" s="2">
        <v>333001</v>
      </c>
      <c r="B83" s="24" t="s">
        <v>20</v>
      </c>
      <c r="C83" s="21">
        <v>0</v>
      </c>
      <c r="D83" s="21">
        <v>0</v>
      </c>
      <c r="E83" s="21">
        <v>475892</v>
      </c>
      <c r="F83" s="21">
        <v>955403</v>
      </c>
      <c r="G83" s="21">
        <v>0</v>
      </c>
      <c r="H83" s="21">
        <v>0</v>
      </c>
      <c r="I83" s="22">
        <f t="shared" si="3"/>
        <v>1431295</v>
      </c>
    </row>
    <row r="84" spans="1:9" ht="14.25" customHeight="1">
      <c r="A84" s="3">
        <v>336001</v>
      </c>
      <c r="B84" s="31" t="s">
        <v>21</v>
      </c>
      <c r="C84" s="16">
        <v>0</v>
      </c>
      <c r="D84" s="16">
        <v>0</v>
      </c>
      <c r="E84" s="16">
        <v>0</v>
      </c>
      <c r="F84" s="16">
        <v>208050</v>
      </c>
      <c r="G84" s="16">
        <v>0</v>
      </c>
      <c r="H84" s="16">
        <v>0</v>
      </c>
      <c r="I84" s="18">
        <f t="shared" si="3"/>
        <v>208050</v>
      </c>
    </row>
    <row r="85" spans="1:9" ht="14.25" customHeight="1">
      <c r="A85" s="24">
        <v>337001</v>
      </c>
      <c r="B85" s="24" t="s">
        <v>22</v>
      </c>
      <c r="C85" s="21">
        <v>0</v>
      </c>
      <c r="D85" s="21">
        <v>0</v>
      </c>
      <c r="E85" s="21">
        <v>0</v>
      </c>
      <c r="F85" s="21">
        <v>287246</v>
      </c>
      <c r="G85" s="21">
        <v>0</v>
      </c>
      <c r="H85" s="21">
        <v>0</v>
      </c>
      <c r="I85" s="22">
        <f t="shared" si="3"/>
        <v>287246</v>
      </c>
    </row>
    <row r="86" spans="1:9" ht="14.25" customHeight="1">
      <c r="A86" s="2">
        <v>339001</v>
      </c>
      <c r="B86" s="24" t="s">
        <v>23</v>
      </c>
      <c r="C86" s="21">
        <v>0</v>
      </c>
      <c r="D86" s="21">
        <v>0</v>
      </c>
      <c r="E86" s="21">
        <v>0</v>
      </c>
      <c r="F86" s="21">
        <v>0</v>
      </c>
      <c r="G86" s="21">
        <v>0</v>
      </c>
      <c r="H86" s="21">
        <v>0</v>
      </c>
      <c r="I86" s="22">
        <f>SUM(C86:H86)</f>
        <v>0</v>
      </c>
    </row>
    <row r="87" spans="1:9" ht="14.25" customHeight="1">
      <c r="A87" s="2">
        <v>340001</v>
      </c>
      <c r="B87" s="24" t="s">
        <v>113</v>
      </c>
      <c r="C87" s="21">
        <v>0</v>
      </c>
      <c r="D87" s="21">
        <v>0</v>
      </c>
      <c r="E87" s="21">
        <v>0</v>
      </c>
      <c r="F87" s="21">
        <v>0</v>
      </c>
      <c r="G87" s="21">
        <v>0</v>
      </c>
      <c r="H87" s="21">
        <v>0</v>
      </c>
      <c r="I87" s="22">
        <f>SUM(C87:H87)</f>
        <v>0</v>
      </c>
    </row>
    <row r="88" spans="1:9" ht="14.25" customHeight="1">
      <c r="A88" s="2">
        <v>341001</v>
      </c>
      <c r="B88" s="24" t="s">
        <v>139</v>
      </c>
      <c r="C88" s="21">
        <v>0</v>
      </c>
      <c r="D88" s="21">
        <v>0</v>
      </c>
      <c r="E88" s="21">
        <v>0</v>
      </c>
      <c r="F88" s="21">
        <v>0</v>
      </c>
      <c r="G88" s="21">
        <v>0</v>
      </c>
      <c r="H88" s="21">
        <v>0</v>
      </c>
      <c r="I88" s="22">
        <f>SUM(C88:H88)</f>
        <v>0</v>
      </c>
    </row>
    <row r="89" spans="1:9" ht="14.25" customHeight="1">
      <c r="A89" s="3">
        <v>342001</v>
      </c>
      <c r="B89" s="31" t="s">
        <v>124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8">
        <f>SUM(C89:H89)</f>
        <v>0</v>
      </c>
    </row>
    <row r="90" spans="1:9" ht="14.25" customHeight="1">
      <c r="A90" s="42">
        <v>343001</v>
      </c>
      <c r="B90" s="42" t="s">
        <v>140</v>
      </c>
      <c r="C90" s="44">
        <v>0</v>
      </c>
      <c r="D90" s="44">
        <v>0</v>
      </c>
      <c r="E90" s="44">
        <v>0</v>
      </c>
      <c r="F90" s="44">
        <v>0</v>
      </c>
      <c r="G90" s="44">
        <v>0</v>
      </c>
      <c r="H90" s="44">
        <v>0</v>
      </c>
      <c r="I90" s="41">
        <f>SUM(C90:H90)</f>
        <v>0</v>
      </c>
    </row>
    <row r="91" spans="1:9" ht="14.25" customHeight="1">
      <c r="A91" s="5"/>
      <c r="B91" s="6" t="s">
        <v>26</v>
      </c>
      <c r="C91" s="37">
        <f aca="true" t="shared" si="4" ref="C91:I91">SUM(C80:C90)</f>
        <v>0</v>
      </c>
      <c r="D91" s="37">
        <f t="shared" si="4"/>
        <v>0</v>
      </c>
      <c r="E91" s="37">
        <f t="shared" si="4"/>
        <v>560016</v>
      </c>
      <c r="F91" s="37">
        <f t="shared" si="4"/>
        <v>1450699</v>
      </c>
      <c r="G91" s="37">
        <f t="shared" si="4"/>
        <v>228744</v>
      </c>
      <c r="H91" s="37">
        <f t="shared" si="4"/>
        <v>0</v>
      </c>
      <c r="I91" s="34">
        <f t="shared" si="4"/>
        <v>2239459</v>
      </c>
    </row>
    <row r="92" spans="1:9" ht="7.5" customHeight="1">
      <c r="A92" s="14"/>
      <c r="B92" s="10"/>
      <c r="C92" s="39"/>
      <c r="D92" s="39"/>
      <c r="E92" s="39"/>
      <c r="F92" s="39"/>
      <c r="G92" s="39"/>
      <c r="H92" s="39"/>
      <c r="I92" s="35"/>
    </row>
    <row r="93" spans="1:9" ht="14.25" customHeight="1">
      <c r="A93" s="24">
        <v>300001</v>
      </c>
      <c r="B93" s="24" t="s">
        <v>28</v>
      </c>
      <c r="C93" s="21">
        <v>0</v>
      </c>
      <c r="D93" s="21">
        <v>0</v>
      </c>
      <c r="E93" s="21">
        <v>0</v>
      </c>
      <c r="F93" s="21">
        <v>0</v>
      </c>
      <c r="G93" s="21">
        <v>0</v>
      </c>
      <c r="H93" s="21">
        <v>0</v>
      </c>
      <c r="I93" s="22">
        <f>SUM(C93:H93)</f>
        <v>0</v>
      </c>
    </row>
    <row r="94" spans="1:9" ht="14.25" customHeight="1">
      <c r="A94" s="2">
        <v>300002</v>
      </c>
      <c r="B94" s="24" t="s">
        <v>29</v>
      </c>
      <c r="C94" s="21">
        <v>0</v>
      </c>
      <c r="D94" s="21">
        <v>0</v>
      </c>
      <c r="E94" s="21">
        <v>0</v>
      </c>
      <c r="F94" s="21">
        <v>0</v>
      </c>
      <c r="G94" s="21">
        <v>0</v>
      </c>
      <c r="H94" s="21">
        <v>0</v>
      </c>
      <c r="I94" s="22">
        <f>SUM(C94:H94)</f>
        <v>0</v>
      </c>
    </row>
    <row r="95" spans="1:9" ht="14.25" customHeight="1">
      <c r="A95" s="2">
        <v>300003</v>
      </c>
      <c r="B95" s="24" t="s">
        <v>141</v>
      </c>
      <c r="C95" s="21">
        <v>0</v>
      </c>
      <c r="D95" s="21">
        <v>0</v>
      </c>
      <c r="E95" s="21">
        <v>0</v>
      </c>
      <c r="F95" s="21">
        <v>0</v>
      </c>
      <c r="G95" s="21">
        <v>0</v>
      </c>
      <c r="H95" s="21">
        <v>0</v>
      </c>
      <c r="I95" s="22">
        <f aca="true" t="shared" si="5" ref="I95:I139">SUM(C95:H95)</f>
        <v>0</v>
      </c>
    </row>
    <row r="96" spans="1:9" ht="14.25" customHeight="1">
      <c r="A96" s="2">
        <v>370001</v>
      </c>
      <c r="B96" s="24" t="s">
        <v>142</v>
      </c>
      <c r="C96" s="21">
        <v>0</v>
      </c>
      <c r="D96" s="21">
        <v>0</v>
      </c>
      <c r="E96" s="21">
        <v>0</v>
      </c>
      <c r="F96" s="21">
        <v>0</v>
      </c>
      <c r="G96" s="21">
        <v>0</v>
      </c>
      <c r="H96" s="21">
        <v>0</v>
      </c>
      <c r="I96" s="22">
        <f t="shared" si="5"/>
        <v>0</v>
      </c>
    </row>
    <row r="97" spans="1:9" ht="14.25" customHeight="1">
      <c r="A97" s="3">
        <v>371001</v>
      </c>
      <c r="B97" s="31" t="s">
        <v>143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8">
        <f t="shared" si="5"/>
        <v>0</v>
      </c>
    </row>
    <row r="98" spans="1:9" ht="14.25" customHeight="1">
      <c r="A98" s="24">
        <v>372001</v>
      </c>
      <c r="B98" s="24" t="s">
        <v>144</v>
      </c>
      <c r="C98" s="21">
        <v>0</v>
      </c>
      <c r="D98" s="21">
        <v>0</v>
      </c>
      <c r="E98" s="21">
        <v>0</v>
      </c>
      <c r="F98" s="21">
        <v>0</v>
      </c>
      <c r="G98" s="21">
        <v>0</v>
      </c>
      <c r="H98" s="21">
        <v>0</v>
      </c>
      <c r="I98" s="22">
        <f t="shared" si="5"/>
        <v>0</v>
      </c>
    </row>
    <row r="99" spans="1:9" ht="14.25" customHeight="1">
      <c r="A99" s="2">
        <v>373001</v>
      </c>
      <c r="B99" s="24" t="s">
        <v>145</v>
      </c>
      <c r="C99" s="21">
        <v>0</v>
      </c>
      <c r="D99" s="21">
        <v>0</v>
      </c>
      <c r="E99" s="21">
        <v>6733</v>
      </c>
      <c r="F99" s="21">
        <v>0</v>
      </c>
      <c r="G99" s="21">
        <v>0</v>
      </c>
      <c r="H99" s="21">
        <v>0</v>
      </c>
      <c r="I99" s="22">
        <f t="shared" si="5"/>
        <v>6733</v>
      </c>
    </row>
    <row r="100" spans="1:9" ht="14.25" customHeight="1">
      <c r="A100" s="2">
        <v>374001</v>
      </c>
      <c r="B100" s="24" t="s">
        <v>146</v>
      </c>
      <c r="C100" s="21">
        <v>0</v>
      </c>
      <c r="D100" s="21">
        <v>0</v>
      </c>
      <c r="E100" s="21">
        <v>0</v>
      </c>
      <c r="F100" s="21">
        <v>0</v>
      </c>
      <c r="G100" s="21">
        <v>0</v>
      </c>
      <c r="H100" s="21">
        <v>0</v>
      </c>
      <c r="I100" s="22">
        <f t="shared" si="5"/>
        <v>0</v>
      </c>
    </row>
    <row r="101" spans="1:9" ht="14.25" customHeight="1">
      <c r="A101" s="2">
        <v>375001</v>
      </c>
      <c r="B101" s="24" t="s">
        <v>147</v>
      </c>
      <c r="C101" s="21">
        <v>0</v>
      </c>
      <c r="D101" s="21">
        <v>0</v>
      </c>
      <c r="E101" s="21">
        <v>0</v>
      </c>
      <c r="F101" s="21">
        <v>100000</v>
      </c>
      <c r="G101" s="21">
        <v>0</v>
      </c>
      <c r="H101" s="21">
        <v>0</v>
      </c>
      <c r="I101" s="22">
        <f t="shared" si="5"/>
        <v>100000</v>
      </c>
    </row>
    <row r="102" spans="1:9" ht="14.25" customHeight="1">
      <c r="A102" s="3">
        <v>376001</v>
      </c>
      <c r="B102" s="31" t="s">
        <v>148</v>
      </c>
      <c r="C102" s="16">
        <v>0</v>
      </c>
      <c r="D102" s="16">
        <v>0</v>
      </c>
      <c r="E102" s="16">
        <v>0</v>
      </c>
      <c r="F102" s="16">
        <v>0</v>
      </c>
      <c r="G102" s="16">
        <v>0</v>
      </c>
      <c r="H102" s="16">
        <v>0</v>
      </c>
      <c r="I102" s="18">
        <f t="shared" si="5"/>
        <v>0</v>
      </c>
    </row>
    <row r="103" spans="1:9" ht="14.25" customHeight="1">
      <c r="A103" s="24">
        <v>377001</v>
      </c>
      <c r="B103" s="24" t="s">
        <v>126</v>
      </c>
      <c r="C103" s="21">
        <v>0</v>
      </c>
      <c r="D103" s="21">
        <v>0</v>
      </c>
      <c r="E103" s="21">
        <v>0</v>
      </c>
      <c r="F103" s="21">
        <v>0</v>
      </c>
      <c r="G103" s="21">
        <v>0</v>
      </c>
      <c r="H103" s="21">
        <v>0</v>
      </c>
      <c r="I103" s="22">
        <f t="shared" si="5"/>
        <v>0</v>
      </c>
    </row>
    <row r="104" spans="1:9" ht="14.25" customHeight="1">
      <c r="A104" s="2">
        <v>377002</v>
      </c>
      <c r="B104" s="24" t="s">
        <v>127</v>
      </c>
      <c r="C104" s="21">
        <v>0</v>
      </c>
      <c r="D104" s="21">
        <v>0</v>
      </c>
      <c r="E104" s="21">
        <v>0</v>
      </c>
      <c r="F104" s="21">
        <v>0</v>
      </c>
      <c r="G104" s="21">
        <v>0</v>
      </c>
      <c r="H104" s="21">
        <v>0</v>
      </c>
      <c r="I104" s="22">
        <f t="shared" si="5"/>
        <v>0</v>
      </c>
    </row>
    <row r="105" spans="1:9" ht="14.25" customHeight="1">
      <c r="A105" s="2">
        <v>377003</v>
      </c>
      <c r="B105" s="24" t="s">
        <v>128</v>
      </c>
      <c r="C105" s="21">
        <v>0</v>
      </c>
      <c r="D105" s="21">
        <v>0</v>
      </c>
      <c r="E105" s="21">
        <v>0</v>
      </c>
      <c r="F105" s="21">
        <v>0</v>
      </c>
      <c r="G105" s="21">
        <v>0</v>
      </c>
      <c r="H105" s="21">
        <v>0</v>
      </c>
      <c r="I105" s="22">
        <f t="shared" si="5"/>
        <v>0</v>
      </c>
    </row>
    <row r="106" spans="1:9" ht="14.25" customHeight="1">
      <c r="A106" s="2">
        <v>377004</v>
      </c>
      <c r="B106" s="24" t="s">
        <v>149</v>
      </c>
      <c r="C106" s="21">
        <v>0</v>
      </c>
      <c r="D106" s="21">
        <v>0</v>
      </c>
      <c r="E106" s="21">
        <v>0</v>
      </c>
      <c r="F106" s="21">
        <v>0</v>
      </c>
      <c r="G106" s="21">
        <v>0</v>
      </c>
      <c r="H106" s="21">
        <v>0</v>
      </c>
      <c r="I106" s="22">
        <f t="shared" si="5"/>
        <v>0</v>
      </c>
    </row>
    <row r="107" spans="1:9" ht="14.25" customHeight="1">
      <c r="A107" s="3">
        <v>377005</v>
      </c>
      <c r="B107" s="31" t="s">
        <v>150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8">
        <f t="shared" si="5"/>
        <v>0</v>
      </c>
    </row>
    <row r="108" spans="1:9" ht="14.25" customHeight="1">
      <c r="A108" s="24">
        <v>378001</v>
      </c>
      <c r="B108" s="24" t="s">
        <v>129</v>
      </c>
      <c r="C108" s="21">
        <v>0</v>
      </c>
      <c r="D108" s="21">
        <v>0</v>
      </c>
      <c r="E108" s="21">
        <v>0</v>
      </c>
      <c r="F108" s="21">
        <v>0</v>
      </c>
      <c r="G108" s="21">
        <v>0</v>
      </c>
      <c r="H108" s="21">
        <v>0</v>
      </c>
      <c r="I108" s="22">
        <f t="shared" si="5"/>
        <v>0</v>
      </c>
    </row>
    <row r="109" spans="1:9" ht="14.25" customHeight="1">
      <c r="A109" s="2">
        <v>378002</v>
      </c>
      <c r="B109" s="24" t="s">
        <v>130</v>
      </c>
      <c r="C109" s="21">
        <v>0</v>
      </c>
      <c r="D109" s="21">
        <v>0</v>
      </c>
      <c r="E109" s="21">
        <v>0</v>
      </c>
      <c r="F109" s="21">
        <v>0</v>
      </c>
      <c r="G109" s="21">
        <v>0</v>
      </c>
      <c r="H109" s="21">
        <v>0</v>
      </c>
      <c r="I109" s="22">
        <f t="shared" si="5"/>
        <v>0</v>
      </c>
    </row>
    <row r="110" spans="1:9" ht="14.25" customHeight="1">
      <c r="A110" s="2">
        <v>379001</v>
      </c>
      <c r="B110" s="24" t="s">
        <v>131</v>
      </c>
      <c r="C110" s="21">
        <v>0</v>
      </c>
      <c r="D110" s="21">
        <v>0</v>
      </c>
      <c r="E110" s="21">
        <v>3097</v>
      </c>
      <c r="F110" s="21">
        <v>0</v>
      </c>
      <c r="G110" s="21">
        <v>0</v>
      </c>
      <c r="H110" s="21">
        <v>2461</v>
      </c>
      <c r="I110" s="22">
        <f t="shared" si="5"/>
        <v>5558</v>
      </c>
    </row>
    <row r="111" spans="1:9" ht="14.25" customHeight="1">
      <c r="A111" s="2">
        <v>380001</v>
      </c>
      <c r="B111" s="24" t="s">
        <v>132</v>
      </c>
      <c r="C111" s="21">
        <v>0</v>
      </c>
      <c r="D111" s="21">
        <v>0</v>
      </c>
      <c r="E111" s="21">
        <v>0</v>
      </c>
      <c r="F111" s="21">
        <v>0</v>
      </c>
      <c r="G111" s="21">
        <v>0</v>
      </c>
      <c r="H111" s="21">
        <v>0</v>
      </c>
      <c r="I111" s="22">
        <f t="shared" si="5"/>
        <v>0</v>
      </c>
    </row>
    <row r="112" spans="1:9" ht="14.25" customHeight="1">
      <c r="A112" s="3">
        <v>381001</v>
      </c>
      <c r="B112" s="31" t="s">
        <v>133</v>
      </c>
      <c r="C112" s="16">
        <v>0</v>
      </c>
      <c r="D112" s="16">
        <v>0</v>
      </c>
      <c r="E112" s="16">
        <v>381</v>
      </c>
      <c r="F112" s="16">
        <v>0</v>
      </c>
      <c r="G112" s="16">
        <v>0</v>
      </c>
      <c r="H112" s="16">
        <v>0</v>
      </c>
      <c r="I112" s="18">
        <f t="shared" si="5"/>
        <v>381</v>
      </c>
    </row>
    <row r="113" spans="1:9" ht="14.25" customHeight="1">
      <c r="A113" s="24">
        <v>382001</v>
      </c>
      <c r="B113" s="24" t="s">
        <v>134</v>
      </c>
      <c r="C113" s="21">
        <v>0</v>
      </c>
      <c r="D113" s="21">
        <v>0</v>
      </c>
      <c r="E113" s="21">
        <v>0</v>
      </c>
      <c r="F113" s="21">
        <v>0</v>
      </c>
      <c r="G113" s="21">
        <v>0</v>
      </c>
      <c r="H113" s="21">
        <v>0</v>
      </c>
      <c r="I113" s="22">
        <f t="shared" si="5"/>
        <v>0</v>
      </c>
    </row>
    <row r="114" spans="1:9" ht="14.25" customHeight="1">
      <c r="A114" s="2">
        <v>383001</v>
      </c>
      <c r="B114" s="24" t="s">
        <v>135</v>
      </c>
      <c r="C114" s="21">
        <v>0</v>
      </c>
      <c r="D114" s="21">
        <v>0</v>
      </c>
      <c r="E114" s="21">
        <v>0</v>
      </c>
      <c r="F114" s="21">
        <v>0</v>
      </c>
      <c r="G114" s="21">
        <v>0</v>
      </c>
      <c r="H114" s="21">
        <v>0</v>
      </c>
      <c r="I114" s="22">
        <f t="shared" si="5"/>
        <v>0</v>
      </c>
    </row>
    <row r="115" spans="1:9" ht="14.25" customHeight="1">
      <c r="A115" s="2">
        <v>384001</v>
      </c>
      <c r="B115" s="24" t="s">
        <v>136</v>
      </c>
      <c r="C115" s="21">
        <v>0</v>
      </c>
      <c r="D115" s="21">
        <v>0</v>
      </c>
      <c r="E115" s="21">
        <v>0</v>
      </c>
      <c r="F115" s="21">
        <v>0</v>
      </c>
      <c r="G115" s="21">
        <v>0</v>
      </c>
      <c r="H115" s="21">
        <v>0</v>
      </c>
      <c r="I115" s="22">
        <f t="shared" si="5"/>
        <v>0</v>
      </c>
    </row>
    <row r="116" spans="1:9" ht="14.25" customHeight="1">
      <c r="A116" s="2">
        <v>385001</v>
      </c>
      <c r="B116" s="24" t="s">
        <v>114</v>
      </c>
      <c r="C116" s="21">
        <v>0</v>
      </c>
      <c r="D116" s="21">
        <v>0</v>
      </c>
      <c r="E116" s="21">
        <v>0</v>
      </c>
      <c r="F116" s="21">
        <v>0</v>
      </c>
      <c r="G116" s="21">
        <v>0</v>
      </c>
      <c r="H116" s="21">
        <v>0</v>
      </c>
      <c r="I116" s="22">
        <f t="shared" si="5"/>
        <v>0</v>
      </c>
    </row>
    <row r="117" spans="1:9" ht="14.25" customHeight="1">
      <c r="A117" s="3">
        <v>386001</v>
      </c>
      <c r="B117" s="31" t="s">
        <v>115</v>
      </c>
      <c r="C117" s="16">
        <v>0</v>
      </c>
      <c r="D117" s="16">
        <v>0</v>
      </c>
      <c r="E117" s="16">
        <v>0</v>
      </c>
      <c r="F117" s="16">
        <v>0</v>
      </c>
      <c r="G117" s="16">
        <v>0</v>
      </c>
      <c r="H117" s="16">
        <v>0</v>
      </c>
      <c r="I117" s="18">
        <f t="shared" si="5"/>
        <v>0</v>
      </c>
    </row>
    <row r="118" spans="1:9" ht="14.25" customHeight="1">
      <c r="A118" s="24">
        <v>387001</v>
      </c>
      <c r="B118" s="24" t="s">
        <v>116</v>
      </c>
      <c r="C118" s="21">
        <v>0</v>
      </c>
      <c r="D118" s="21">
        <v>0</v>
      </c>
      <c r="E118" s="21">
        <v>0</v>
      </c>
      <c r="F118" s="21">
        <v>0</v>
      </c>
      <c r="G118" s="21">
        <v>0</v>
      </c>
      <c r="H118" s="21">
        <v>0</v>
      </c>
      <c r="I118" s="22">
        <f t="shared" si="5"/>
        <v>0</v>
      </c>
    </row>
    <row r="119" spans="1:9" ht="14.25" customHeight="1">
      <c r="A119" s="2">
        <v>388001</v>
      </c>
      <c r="B119" s="24" t="s">
        <v>117</v>
      </c>
      <c r="C119" s="21">
        <v>0</v>
      </c>
      <c r="D119" s="21">
        <v>0</v>
      </c>
      <c r="E119" s="21">
        <v>0</v>
      </c>
      <c r="F119" s="21">
        <v>0</v>
      </c>
      <c r="G119" s="21">
        <v>0</v>
      </c>
      <c r="H119" s="21">
        <v>0</v>
      </c>
      <c r="I119" s="22">
        <f t="shared" si="5"/>
        <v>0</v>
      </c>
    </row>
    <row r="120" spans="1:9" ht="14.25" customHeight="1">
      <c r="A120" s="2">
        <v>389001</v>
      </c>
      <c r="B120" s="24" t="s">
        <v>118</v>
      </c>
      <c r="C120" s="21">
        <v>0</v>
      </c>
      <c r="D120" s="21">
        <v>0</v>
      </c>
      <c r="E120" s="21">
        <v>0</v>
      </c>
      <c r="F120" s="21">
        <v>0</v>
      </c>
      <c r="G120" s="21">
        <v>0</v>
      </c>
      <c r="H120" s="21">
        <v>0</v>
      </c>
      <c r="I120" s="22">
        <f t="shared" si="5"/>
        <v>0</v>
      </c>
    </row>
    <row r="121" spans="1:9" ht="14.25" customHeight="1">
      <c r="A121" s="2">
        <v>389002</v>
      </c>
      <c r="B121" s="24" t="s">
        <v>151</v>
      </c>
      <c r="C121" s="21">
        <v>0</v>
      </c>
      <c r="D121" s="21">
        <v>0</v>
      </c>
      <c r="E121" s="21">
        <v>0</v>
      </c>
      <c r="F121" s="21">
        <v>0</v>
      </c>
      <c r="G121" s="21">
        <v>0</v>
      </c>
      <c r="H121" s="21">
        <v>0</v>
      </c>
      <c r="I121" s="22">
        <f t="shared" si="5"/>
        <v>0</v>
      </c>
    </row>
    <row r="122" spans="1:9" ht="14.25" customHeight="1">
      <c r="A122" s="3">
        <v>390001</v>
      </c>
      <c r="B122" s="31" t="s">
        <v>30</v>
      </c>
      <c r="C122" s="16">
        <v>0</v>
      </c>
      <c r="D122" s="16">
        <v>0</v>
      </c>
      <c r="E122" s="16">
        <v>0</v>
      </c>
      <c r="F122" s="16">
        <v>0</v>
      </c>
      <c r="G122" s="16">
        <v>0</v>
      </c>
      <c r="H122" s="16">
        <v>0</v>
      </c>
      <c r="I122" s="18">
        <f t="shared" si="5"/>
        <v>0</v>
      </c>
    </row>
    <row r="123" spans="1:9" ht="14.25" customHeight="1">
      <c r="A123" s="24">
        <v>391001</v>
      </c>
      <c r="B123" s="24" t="s">
        <v>31</v>
      </c>
      <c r="C123" s="21">
        <v>0</v>
      </c>
      <c r="D123" s="21">
        <v>0</v>
      </c>
      <c r="E123" s="21">
        <v>458</v>
      </c>
      <c r="F123" s="21">
        <v>0</v>
      </c>
      <c r="G123" s="21">
        <v>0</v>
      </c>
      <c r="H123" s="21">
        <v>0</v>
      </c>
      <c r="I123" s="22">
        <f t="shared" si="5"/>
        <v>458</v>
      </c>
    </row>
    <row r="124" spans="1:9" ht="14.25" customHeight="1">
      <c r="A124" s="2">
        <v>392001</v>
      </c>
      <c r="B124" s="24" t="s">
        <v>32</v>
      </c>
      <c r="C124" s="21">
        <v>0</v>
      </c>
      <c r="D124" s="21">
        <v>0</v>
      </c>
      <c r="E124" s="21">
        <v>0</v>
      </c>
      <c r="F124" s="21">
        <v>0</v>
      </c>
      <c r="G124" s="21">
        <v>0</v>
      </c>
      <c r="H124" s="21">
        <v>0</v>
      </c>
      <c r="I124" s="22">
        <f t="shared" si="5"/>
        <v>0</v>
      </c>
    </row>
    <row r="125" spans="1:9" ht="14.25" customHeight="1">
      <c r="A125" s="2">
        <v>393001</v>
      </c>
      <c r="B125" s="24" t="s">
        <v>33</v>
      </c>
      <c r="C125" s="21">
        <v>0</v>
      </c>
      <c r="D125" s="21">
        <v>0</v>
      </c>
      <c r="E125" s="21">
        <v>0</v>
      </c>
      <c r="F125" s="21">
        <v>0</v>
      </c>
      <c r="G125" s="21">
        <v>0</v>
      </c>
      <c r="H125" s="21">
        <v>0</v>
      </c>
      <c r="I125" s="22">
        <f t="shared" si="5"/>
        <v>0</v>
      </c>
    </row>
    <row r="126" spans="1:9" ht="14.25" customHeight="1">
      <c r="A126" s="2">
        <v>394003</v>
      </c>
      <c r="B126" s="24" t="s">
        <v>119</v>
      </c>
      <c r="C126" s="21">
        <v>0</v>
      </c>
      <c r="D126" s="21">
        <v>0</v>
      </c>
      <c r="E126" s="21">
        <v>0</v>
      </c>
      <c r="F126" s="21">
        <v>0</v>
      </c>
      <c r="G126" s="21">
        <v>0</v>
      </c>
      <c r="H126" s="21">
        <v>0</v>
      </c>
      <c r="I126" s="22">
        <f t="shared" si="5"/>
        <v>0</v>
      </c>
    </row>
    <row r="127" spans="1:9" ht="14.25" customHeight="1">
      <c r="A127" s="3">
        <v>395001</v>
      </c>
      <c r="B127" s="31" t="s">
        <v>34</v>
      </c>
      <c r="C127" s="16">
        <v>0</v>
      </c>
      <c r="D127" s="16">
        <v>0</v>
      </c>
      <c r="E127" s="16">
        <v>0</v>
      </c>
      <c r="F127" s="16">
        <v>0</v>
      </c>
      <c r="G127" s="16">
        <v>0</v>
      </c>
      <c r="H127" s="16">
        <v>0</v>
      </c>
      <c r="I127" s="18">
        <f t="shared" si="5"/>
        <v>0</v>
      </c>
    </row>
    <row r="128" spans="1:9" ht="14.25" customHeight="1">
      <c r="A128" s="24">
        <v>395002</v>
      </c>
      <c r="B128" s="24" t="s">
        <v>35</v>
      </c>
      <c r="C128" s="21">
        <v>0</v>
      </c>
      <c r="D128" s="21">
        <v>0</v>
      </c>
      <c r="E128" s="21">
        <v>0</v>
      </c>
      <c r="F128" s="21">
        <v>0</v>
      </c>
      <c r="G128" s="21">
        <v>0</v>
      </c>
      <c r="H128" s="21">
        <v>0</v>
      </c>
      <c r="I128" s="22">
        <f t="shared" si="5"/>
        <v>0</v>
      </c>
    </row>
    <row r="129" spans="1:9" ht="14.25" customHeight="1">
      <c r="A129" s="2">
        <v>395003</v>
      </c>
      <c r="B129" s="24" t="s">
        <v>36</v>
      </c>
      <c r="C129" s="21">
        <v>0</v>
      </c>
      <c r="D129" s="21">
        <v>0</v>
      </c>
      <c r="E129" s="21">
        <v>0</v>
      </c>
      <c r="F129" s="21">
        <v>0</v>
      </c>
      <c r="G129" s="21">
        <v>0</v>
      </c>
      <c r="H129" s="21">
        <v>0</v>
      </c>
      <c r="I129" s="22">
        <f t="shared" si="5"/>
        <v>0</v>
      </c>
    </row>
    <row r="130" spans="1:9" ht="14.25" customHeight="1">
      <c r="A130" s="2">
        <v>395004</v>
      </c>
      <c r="B130" s="24" t="s">
        <v>37</v>
      </c>
      <c r="C130" s="21">
        <v>0</v>
      </c>
      <c r="D130" s="21">
        <v>0</v>
      </c>
      <c r="E130" s="21">
        <v>0</v>
      </c>
      <c r="F130" s="21">
        <v>0</v>
      </c>
      <c r="G130" s="21">
        <v>0</v>
      </c>
      <c r="H130" s="21">
        <v>0</v>
      </c>
      <c r="I130" s="22">
        <f t="shared" si="5"/>
        <v>0</v>
      </c>
    </row>
    <row r="131" spans="1:9" ht="14.25" customHeight="1">
      <c r="A131" s="2">
        <v>395005</v>
      </c>
      <c r="B131" s="24" t="s">
        <v>38</v>
      </c>
      <c r="C131" s="21">
        <v>0</v>
      </c>
      <c r="D131" s="21">
        <v>0</v>
      </c>
      <c r="E131" s="21">
        <v>0</v>
      </c>
      <c r="F131" s="21">
        <v>0</v>
      </c>
      <c r="G131" s="21">
        <v>0</v>
      </c>
      <c r="H131" s="21">
        <v>0</v>
      </c>
      <c r="I131" s="22">
        <f t="shared" si="5"/>
        <v>0</v>
      </c>
    </row>
    <row r="132" spans="1:9" ht="14.25" customHeight="1">
      <c r="A132" s="3">
        <v>395006</v>
      </c>
      <c r="B132" s="31" t="s">
        <v>39</v>
      </c>
      <c r="C132" s="16">
        <v>0</v>
      </c>
      <c r="D132" s="16">
        <v>0</v>
      </c>
      <c r="E132" s="16">
        <v>0</v>
      </c>
      <c r="F132" s="16">
        <v>0</v>
      </c>
      <c r="G132" s="16">
        <v>0</v>
      </c>
      <c r="H132" s="16">
        <v>0</v>
      </c>
      <c r="I132" s="18">
        <f t="shared" si="5"/>
        <v>0</v>
      </c>
    </row>
    <row r="133" spans="1:9" ht="14.25" customHeight="1">
      <c r="A133" s="24">
        <v>395007</v>
      </c>
      <c r="B133" s="24" t="s">
        <v>120</v>
      </c>
      <c r="C133" s="21">
        <v>0</v>
      </c>
      <c r="D133" s="21">
        <v>0</v>
      </c>
      <c r="E133" s="21">
        <v>0</v>
      </c>
      <c r="F133" s="21">
        <v>0</v>
      </c>
      <c r="G133" s="21">
        <v>0</v>
      </c>
      <c r="H133" s="21">
        <v>0</v>
      </c>
      <c r="I133" s="22">
        <f t="shared" si="5"/>
        <v>0</v>
      </c>
    </row>
    <row r="134" spans="1:9" ht="14.25" customHeight="1">
      <c r="A134" s="2">
        <v>397001</v>
      </c>
      <c r="B134" s="24" t="s">
        <v>41</v>
      </c>
      <c r="C134" s="21">
        <v>0</v>
      </c>
      <c r="D134" s="21">
        <v>0</v>
      </c>
      <c r="E134" s="21">
        <v>0</v>
      </c>
      <c r="F134" s="21">
        <v>0</v>
      </c>
      <c r="G134" s="21">
        <v>0</v>
      </c>
      <c r="H134" s="21">
        <v>0</v>
      </c>
      <c r="I134" s="22">
        <f t="shared" si="5"/>
        <v>0</v>
      </c>
    </row>
    <row r="135" spans="1:9" ht="14.25" customHeight="1">
      <c r="A135" s="2">
        <v>398001</v>
      </c>
      <c r="B135" s="24" t="s">
        <v>42</v>
      </c>
      <c r="C135" s="21">
        <v>0</v>
      </c>
      <c r="D135" s="21">
        <v>0</v>
      </c>
      <c r="E135" s="21">
        <v>0</v>
      </c>
      <c r="F135" s="21">
        <v>0</v>
      </c>
      <c r="G135" s="21">
        <v>0</v>
      </c>
      <c r="H135" s="21">
        <v>0</v>
      </c>
      <c r="I135" s="22">
        <f t="shared" si="5"/>
        <v>0</v>
      </c>
    </row>
    <row r="136" spans="1:9" ht="14.25" customHeight="1">
      <c r="A136" s="2">
        <v>398002</v>
      </c>
      <c r="B136" s="24" t="s">
        <v>43</v>
      </c>
      <c r="C136" s="21">
        <v>0</v>
      </c>
      <c r="D136" s="21">
        <v>0</v>
      </c>
      <c r="E136" s="21">
        <v>0</v>
      </c>
      <c r="F136" s="21">
        <v>0</v>
      </c>
      <c r="G136" s="21">
        <v>0</v>
      </c>
      <c r="H136" s="21">
        <v>0</v>
      </c>
      <c r="I136" s="22">
        <f t="shared" si="5"/>
        <v>0</v>
      </c>
    </row>
    <row r="137" spans="1:9" ht="14.25" customHeight="1">
      <c r="A137" s="3">
        <v>398003</v>
      </c>
      <c r="B137" s="31" t="s">
        <v>121</v>
      </c>
      <c r="C137" s="16">
        <v>0</v>
      </c>
      <c r="D137" s="16">
        <v>0</v>
      </c>
      <c r="E137" s="16">
        <v>0</v>
      </c>
      <c r="F137" s="16">
        <v>0</v>
      </c>
      <c r="G137" s="16">
        <v>0</v>
      </c>
      <c r="H137" s="16">
        <v>0</v>
      </c>
      <c r="I137" s="18">
        <f t="shared" si="5"/>
        <v>0</v>
      </c>
    </row>
    <row r="138" spans="1:9" ht="14.25" customHeight="1">
      <c r="A138" s="24">
        <v>398004</v>
      </c>
      <c r="B138" s="24" t="s">
        <v>125</v>
      </c>
      <c r="C138" s="21">
        <v>0</v>
      </c>
      <c r="D138" s="21">
        <v>0</v>
      </c>
      <c r="E138" s="21">
        <v>0</v>
      </c>
      <c r="F138" s="21">
        <v>0</v>
      </c>
      <c r="G138" s="21">
        <v>0</v>
      </c>
      <c r="H138" s="21">
        <v>0</v>
      </c>
      <c r="I138" s="22">
        <f t="shared" si="5"/>
        <v>0</v>
      </c>
    </row>
    <row r="139" spans="1:9" ht="14.25" customHeight="1">
      <c r="A139" s="2">
        <v>399001</v>
      </c>
      <c r="B139" s="24" t="s">
        <v>44</v>
      </c>
      <c r="C139" s="21">
        <v>0</v>
      </c>
      <c r="D139" s="21">
        <v>0</v>
      </c>
      <c r="E139" s="21">
        <v>0</v>
      </c>
      <c r="F139" s="21">
        <v>0</v>
      </c>
      <c r="G139" s="21">
        <v>0</v>
      </c>
      <c r="H139" s="21">
        <v>0</v>
      </c>
      <c r="I139" s="22">
        <f t="shared" si="5"/>
        <v>0</v>
      </c>
    </row>
    <row r="140" spans="1:9" ht="14.25" customHeight="1">
      <c r="A140" s="3">
        <v>399002</v>
      </c>
      <c r="B140" s="43" t="s">
        <v>122</v>
      </c>
      <c r="C140" s="16">
        <v>0</v>
      </c>
      <c r="D140" s="16">
        <v>0</v>
      </c>
      <c r="E140" s="16">
        <v>0</v>
      </c>
      <c r="F140" s="16">
        <v>0</v>
      </c>
      <c r="G140" s="16">
        <v>0</v>
      </c>
      <c r="H140" s="16">
        <v>0</v>
      </c>
      <c r="I140" s="18">
        <f>SUM(C140:H140)</f>
        <v>0</v>
      </c>
    </row>
    <row r="141" spans="1:9" ht="14.25" customHeight="1">
      <c r="A141" s="5"/>
      <c r="B141" s="6" t="s">
        <v>137</v>
      </c>
      <c r="C141" s="37">
        <f aca="true" t="shared" si="6" ref="C141:I141">SUM(C93:C140)</f>
        <v>0</v>
      </c>
      <c r="D141" s="37">
        <f t="shared" si="6"/>
        <v>0</v>
      </c>
      <c r="E141" s="37">
        <f t="shared" si="6"/>
        <v>10669</v>
      </c>
      <c r="F141" s="37">
        <f t="shared" si="6"/>
        <v>100000</v>
      </c>
      <c r="G141" s="37">
        <f t="shared" si="6"/>
        <v>0</v>
      </c>
      <c r="H141" s="37">
        <f t="shared" si="6"/>
        <v>2461</v>
      </c>
      <c r="I141" s="34">
        <f t="shared" si="6"/>
        <v>113130</v>
      </c>
    </row>
    <row r="142" spans="1:9" ht="7.5" customHeight="1">
      <c r="A142" s="9"/>
      <c r="B142" s="10"/>
      <c r="C142" s="10"/>
      <c r="D142" s="10"/>
      <c r="E142" s="10"/>
      <c r="F142" s="10"/>
      <c r="G142" s="10"/>
      <c r="H142" s="10"/>
      <c r="I142" s="36"/>
    </row>
    <row r="143" spans="1:9" ht="14.25" customHeight="1">
      <c r="A143" s="5"/>
      <c r="B143" s="6" t="s">
        <v>27</v>
      </c>
      <c r="C143" s="7">
        <f aca="true" t="shared" si="7" ref="C143:I143">C141+C91+C78+C74</f>
        <v>1096780</v>
      </c>
      <c r="D143" s="7">
        <f t="shared" si="7"/>
        <v>494130</v>
      </c>
      <c r="E143" s="7">
        <f t="shared" si="7"/>
        <v>119505532</v>
      </c>
      <c r="F143" s="7">
        <f t="shared" si="7"/>
        <v>186648934</v>
      </c>
      <c r="G143" s="7">
        <f t="shared" si="7"/>
        <v>42811890</v>
      </c>
      <c r="H143" s="7">
        <f t="shared" si="7"/>
        <v>1122647</v>
      </c>
      <c r="I143" s="34">
        <f t="shared" si="7"/>
        <v>351679913</v>
      </c>
    </row>
  </sheetData>
  <sheetProtection/>
  <mergeCells count="2">
    <mergeCell ref="I2:I3"/>
    <mergeCell ref="A1:I1"/>
  </mergeCells>
  <printOptions horizontalCentered="1"/>
  <pageMargins left="0.25" right="0.25" top="0.82" bottom="0.5" header="0.5" footer="0.5"/>
  <pageSetup fitToHeight="2" horizontalDpi="600" verticalDpi="600" orientation="portrait" paperSize="5" scale="72" r:id="rId1"/>
  <rowBreaks count="1" manualBreakCount="1">
    <brk id="7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kelliott</cp:lastModifiedBy>
  <cp:lastPrinted>2011-02-17T14:16:11Z</cp:lastPrinted>
  <dcterms:created xsi:type="dcterms:W3CDTF">2003-11-24T18:51:29Z</dcterms:created>
  <dcterms:modified xsi:type="dcterms:W3CDTF">2011-02-17T14:16:13Z</dcterms:modified>
  <cp:category/>
  <cp:version/>
  <cp:contentType/>
  <cp:contentStatus/>
</cp:coreProperties>
</file>