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Seventy Percent Table" sheetId="1" r:id="rId1"/>
  </sheets>
  <definedNames>
    <definedName name="_xlnm.Print_Area" localSheetId="0">'Seventy Percent Table'!$A$1:$L$111</definedName>
    <definedName name="_xlnm.Print_Titles" localSheetId="0">'Seventy Percent Table'!$1:$3</definedName>
  </definedNames>
  <calcPr fullCalcOnLoad="1"/>
</workbook>
</file>

<file path=xl/sharedStrings.xml><?xml version="1.0" encoding="utf-8"?>
<sst xmlns="http://schemas.openxmlformats.org/spreadsheetml/2006/main" count="348" uniqueCount="118">
  <si>
    <t>District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</si>
  <si>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</si>
  <si>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</si>
  <si>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</si>
  <si>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</si>
  <si>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</si>
  <si>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</si>
  <si>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</si>
  <si>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</si>
  <si>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</si>
  <si>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</si>
  <si>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</si>
  <si>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</si>
  <si>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</si>
  <si>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</si>
  <si>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</si>
  <si>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</si>
  <si>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E.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</si>
  <si>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</si>
  <si>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</si>
  <si>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</si>
  <si>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</si>
  <si>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</si>
  <si>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</si>
  <si>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</si>
  <si>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</si>
  <si>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</si>
  <si>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</si>
  <si>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</si>
  <si>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</si>
  <si>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</si>
  <si>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</si>
  <si>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</si>
  <si>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</si>
  <si>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</si>
  <si>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</si>
  <si>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</si>
  <si>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</si>
  <si>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</si>
  <si>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</si>
  <si>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</si>
  <si>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</si>
  <si>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</si>
  <si>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</si>
  <si>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</si>
  <si>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</si>
  <si>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</si>
  <si>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</si>
  <si>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</si>
  <si>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</si>
  <si>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</si>
  <si>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</si>
  <si>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</si>
  <si>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</si>
  <si>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</si>
  <si>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</si>
  <si>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</si>
  <si>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</si>
  <si>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</si>
  <si>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W. Baton Rouge Parish</t>
  </si>
  <si>
    <t>West Carroll Parish</t>
  </si>
  <si>
    <t>West Feliciana Parish</t>
  </si>
  <si>
    <t>Winn Parish</t>
  </si>
  <si>
    <t>City of Monroe</t>
  </si>
  <si>
    <t>City of Bogalusa</t>
  </si>
  <si>
    <t>St. John Parish</t>
  </si>
  <si>
    <t>State Totals</t>
  </si>
  <si>
    <t>Zachary Community</t>
  </si>
  <si>
    <t>City of Baker</t>
  </si>
  <si>
    <t>L
E
A</t>
  </si>
  <si>
    <t>70%
2003-2004</t>
  </si>
  <si>
    <t>70%
2004-2005</t>
  </si>
  <si>
    <t>Absolute 
Change</t>
  </si>
  <si>
    <t>Percent
Change</t>
  </si>
  <si>
    <t>N/A</t>
  </si>
  <si>
    <t>70%
2005-2006</t>
  </si>
  <si>
    <t>70%*
2006-2007</t>
  </si>
  <si>
    <t>Orleans Parish**</t>
  </si>
  <si>
    <t xml:space="preserve">** Includes only Orleans Parish School Board </t>
  </si>
  <si>
    <t>* Effective in FY2006-07, the 70% instructional requirement is revised as outlined in the MFP resolution, HCR 290 of 2006.  Educational expenditures are restricted to the school building level; no central office instructional expenditures are considered in the 70% measurement.  School administration has been added to the categories of instruction, pupil support, and instructional staff services as instructional expenditures. Profile of Educational Personnel (PEP) data is used to pro-rate actual expenditures between the school site and the central office.</t>
  </si>
  <si>
    <t>Central Community</t>
  </si>
  <si>
    <t>70%*
2007-2008</t>
  </si>
  <si>
    <r>
      <t xml:space="preserve">Seventy Percent 
Instructional Requirement 
</t>
    </r>
    <r>
      <rPr>
        <sz val="14"/>
        <rFont val="Arial"/>
        <family val="2"/>
      </rPr>
      <t>2003-2004 through 2007-2008</t>
    </r>
  </si>
  <si>
    <t>Total Instructional
2003-2004</t>
  </si>
  <si>
    <t>Total Instructional*
2007-2008</t>
  </si>
  <si>
    <r>
      <t xml:space="preserve">Instructional Expenditures 
per 70% Definition
</t>
    </r>
    <r>
      <rPr>
        <sz val="14"/>
        <rFont val="Arial"/>
        <family val="2"/>
      </rPr>
      <t>2003-2004 and 2007-2008</t>
    </r>
  </si>
  <si>
    <t>P.A. Capdau School</t>
  </si>
  <si>
    <t>Nelson Elementary School</t>
  </si>
  <si>
    <t>LSU Laboratory School</t>
  </si>
  <si>
    <t>Southern University Lab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</si>
  <si>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</si>
  <si>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</si>
  <si>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</si>
  <si>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</si>
  <si>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</si>
  <si>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James M. Singleton Charter School</t>
  </si>
  <si>
    <t>Dr. M.L.K. Charter School for Science &amp; Tech.</t>
  </si>
  <si>
    <t>McDonogh #28 City Park Academy</t>
  </si>
  <si>
    <t>New Orleans Free Academy (closed)</t>
  </si>
  <si>
    <t>Lafayette Academy of New Orleans</t>
  </si>
  <si>
    <t>McDonogh #42 Elementary Charter School</t>
  </si>
  <si>
    <t>Martin Behrman Elementary Charter School</t>
  </si>
  <si>
    <t>Dwight D. Eisenhower Elementary School</t>
  </si>
  <si>
    <t>William J. Fischer Elementary School</t>
  </si>
  <si>
    <t>McDonogh #32 Elementary School</t>
  </si>
  <si>
    <t>O.P. Walker Senior High School</t>
  </si>
  <si>
    <t>Harriet Tubman Elementary School</t>
  </si>
  <si>
    <t>Algiers Technology Academy</t>
  </si>
  <si>
    <t>Recovery School District (RSD) - LDE</t>
  </si>
  <si>
    <t>Sophie B. Wright Institute of Academic Excellence</t>
  </si>
  <si>
    <t>E. Phillips: KIPP Believe College Prep</t>
  </si>
  <si>
    <t>McDonogh #15: A KIPP Transformation School</t>
  </si>
  <si>
    <t>Guste: KIPP Central City Academy</t>
  </si>
  <si>
    <t>Samuel J. Green Charter School</t>
  </si>
  <si>
    <t>Arthur Ashe Charter School</t>
  </si>
  <si>
    <t>LEA Totals</t>
  </si>
  <si>
    <t>Lab School Totals</t>
  </si>
  <si>
    <t>Type 5 Charter Totals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</si>
</sst>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&quot;$&quot;#,##0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Futura Lt BT"/>
      <family val="2"/>
    </font>
    <font>
      <b/>
      <sz val="10"/>
      <name val="Futura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42" applyNumberFormat="1" applyFont="1" applyFill="1" applyBorder="1" applyAlignment="1">
      <alignment vertical="center" wrapText="1"/>
    </xf>
    <xf numFmtId="0" fontId="2" fillId="0" borderId="0" xfId="42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6" fontId="4" fillId="0" borderId="0" xfId="0" applyNumberFormat="1" applyFont="1" applyAlignment="1">
      <alignment horizontal="left" wrapText="1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9" fontId="1" fillId="0" borderId="10" xfId="61" applyNumberFormat="1" applyFont="1" applyFill="1" applyBorder="1" applyAlignment="1">
      <alignment horizontal="center" vertical="center" wrapText="1"/>
      <protection/>
    </xf>
    <xf numFmtId="9" fontId="1" fillId="33" borderId="11" xfId="61" applyNumberFormat="1" applyFont="1" applyFill="1" applyBorder="1" applyAlignment="1">
      <alignment horizontal="center" vertical="center" wrapText="1"/>
      <protection/>
    </xf>
    <xf numFmtId="10" fontId="0" fillId="0" borderId="21" xfId="66" applyNumberFormat="1" applyFont="1" applyFill="1" applyBorder="1" applyAlignment="1">
      <alignment/>
    </xf>
    <xf numFmtId="10" fontId="0" fillId="0" borderId="21" xfId="61" applyNumberFormat="1" applyFont="1" applyBorder="1" applyAlignment="1">
      <alignment vertical="center" wrapText="1"/>
      <protection/>
    </xf>
    <xf numFmtId="10" fontId="0" fillId="0" borderId="21" xfId="61" applyNumberFormat="1" applyFont="1" applyFill="1" applyBorder="1" applyAlignment="1">
      <alignment vertical="center" wrapText="1"/>
      <protection/>
    </xf>
    <xf numFmtId="10" fontId="0" fillId="0" borderId="22" xfId="66" applyNumberFormat="1" applyFont="1" applyFill="1" applyBorder="1" applyAlignment="1">
      <alignment/>
    </xf>
    <xf numFmtId="10" fontId="0" fillId="0" borderId="22" xfId="61" applyNumberFormat="1" applyFont="1" applyFill="1" applyBorder="1" applyAlignment="1">
      <alignment vertical="center" wrapText="1"/>
      <protection/>
    </xf>
    <xf numFmtId="10" fontId="0" fillId="0" borderId="22" xfId="61" applyNumberFormat="1" applyFont="1" applyBorder="1" applyAlignment="1">
      <alignment vertical="center" wrapText="1"/>
      <protection/>
    </xf>
    <xf numFmtId="10" fontId="0" fillId="0" borderId="22" xfId="61" applyNumberFormat="1" applyFont="1" applyBorder="1">
      <alignment/>
      <protection/>
    </xf>
    <xf numFmtId="10" fontId="0" fillId="0" borderId="22" xfId="61" applyNumberFormat="1" applyFont="1" applyFill="1" applyBorder="1">
      <alignment/>
      <protection/>
    </xf>
    <xf numFmtId="10" fontId="0" fillId="35" borderId="22" xfId="61" applyNumberFormat="1" applyFont="1" applyFill="1" applyBorder="1">
      <alignment/>
      <protection/>
    </xf>
    <xf numFmtId="10" fontId="0" fillId="35" borderId="22" xfId="66" applyNumberFormat="1" applyFont="1" applyFill="1" applyBorder="1" applyAlignment="1">
      <alignment/>
    </xf>
    <xf numFmtId="10" fontId="0" fillId="0" borderId="21" xfId="61" applyNumberFormat="1" applyFont="1" applyBorder="1">
      <alignment/>
      <protection/>
    </xf>
    <xf numFmtId="10" fontId="0" fillId="0" borderId="21" xfId="61" applyNumberFormat="1" applyFont="1" applyFill="1" applyBorder="1">
      <alignment/>
      <protection/>
    </xf>
    <xf numFmtId="10" fontId="0" fillId="35" borderId="22" xfId="66" applyNumberFormat="1" applyFont="1" applyFill="1" applyBorder="1" applyAlignment="1">
      <alignment horizontal="right"/>
    </xf>
    <xf numFmtId="10" fontId="0" fillId="36" borderId="22" xfId="66" applyNumberFormat="1" applyFont="1" applyFill="1" applyBorder="1" applyAlignment="1">
      <alignment horizontal="center"/>
    </xf>
    <xf numFmtId="10" fontId="0" fillId="36" borderId="22" xfId="61" applyNumberFormat="1" applyFont="1" applyFill="1" applyBorder="1" applyAlignment="1">
      <alignment horizontal="center"/>
      <protection/>
    </xf>
    <xf numFmtId="10" fontId="0" fillId="34" borderId="12" xfId="61" applyNumberFormat="1" applyFont="1" applyFill="1" applyBorder="1">
      <alignment/>
      <protection/>
    </xf>
    <xf numFmtId="10" fontId="0" fillId="34" borderId="23" xfId="61" applyNumberFormat="1" applyFont="1" applyFill="1" applyBorder="1">
      <alignment/>
      <protection/>
    </xf>
    <xf numFmtId="10" fontId="0" fillId="34" borderId="23" xfId="66" applyNumberFormat="1" applyFont="1" applyFill="1" applyBorder="1" applyAlignment="1">
      <alignment/>
    </xf>
    <xf numFmtId="10" fontId="0" fillId="34" borderId="24" xfId="66" applyNumberFormat="1" applyFont="1" applyFill="1" applyBorder="1" applyAlignment="1">
      <alignment/>
    </xf>
    <xf numFmtId="44" fontId="1" fillId="0" borderId="25" xfId="50" applyFont="1" applyBorder="1" applyAlignment="1">
      <alignment horizontal="center" vertical="center" wrapText="1"/>
    </xf>
    <xf numFmtId="49" fontId="1" fillId="0" borderId="25" xfId="50" applyNumberFormat="1" applyFont="1" applyBorder="1" applyAlignment="1">
      <alignment horizontal="center" vertical="center" wrapText="1"/>
    </xf>
    <xf numFmtId="49" fontId="1" fillId="0" borderId="25" xfId="67" applyNumberFormat="1" applyFont="1" applyBorder="1" applyAlignment="1">
      <alignment horizontal="center" vertical="center" wrapText="1"/>
    </xf>
    <xf numFmtId="44" fontId="1" fillId="33" borderId="11" xfId="50" applyFont="1" applyFill="1" applyBorder="1" applyAlignment="1">
      <alignment horizontal="center" vertical="center" wrapText="1"/>
    </xf>
    <xf numFmtId="49" fontId="1" fillId="33" borderId="11" xfId="50" applyNumberFormat="1" applyFont="1" applyFill="1" applyBorder="1" applyAlignment="1">
      <alignment horizontal="center" vertical="center" wrapText="1"/>
    </xf>
    <xf numFmtId="49" fontId="1" fillId="33" borderId="11" xfId="67" applyNumberFormat="1" applyFont="1" applyFill="1" applyBorder="1" applyAlignment="1">
      <alignment horizontal="center" vertical="center" wrapText="1"/>
    </xf>
    <xf numFmtId="6" fontId="0" fillId="0" borderId="13" xfId="50" applyNumberFormat="1" applyFont="1" applyBorder="1" applyAlignment="1">
      <alignment horizontal="right"/>
    </xf>
    <xf numFmtId="6" fontId="0" fillId="0" borderId="21" xfId="62" applyNumberFormat="1" applyFont="1" applyBorder="1">
      <alignment/>
      <protection/>
    </xf>
    <xf numFmtId="10" fontId="0" fillId="0" borderId="21" xfId="62" applyNumberFormat="1" applyFont="1" applyBorder="1">
      <alignment/>
      <protection/>
    </xf>
    <xf numFmtId="6" fontId="0" fillId="0" borderId="13" xfId="50" applyNumberFormat="1" applyFont="1" applyBorder="1" applyAlignment="1">
      <alignment horizontal="center"/>
    </xf>
    <xf numFmtId="6" fontId="0" fillId="0" borderId="21" xfId="62" applyNumberFormat="1" applyFont="1" applyBorder="1" applyAlignment="1">
      <alignment horizontal="center"/>
      <protection/>
    </xf>
    <xf numFmtId="10" fontId="0" fillId="0" borderId="21" xfId="62" applyNumberFormat="1" applyFont="1" applyBorder="1" applyAlignment="1">
      <alignment horizontal="center"/>
      <protection/>
    </xf>
    <xf numFmtId="6" fontId="0" fillId="34" borderId="12" xfId="62" applyNumberFormat="1" applyFont="1" applyFill="1" applyBorder="1">
      <alignment/>
      <protection/>
    </xf>
    <xf numFmtId="6" fontId="0" fillId="34" borderId="23" xfId="62" applyNumberFormat="1" applyFont="1" applyFill="1" applyBorder="1">
      <alignment/>
      <protection/>
    </xf>
    <xf numFmtId="10" fontId="0" fillId="34" borderId="24" xfId="62" applyNumberFormat="1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4" borderId="1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10" fontId="0" fillId="0" borderId="21" xfId="61" applyNumberFormat="1" applyFont="1" applyFill="1" applyBorder="1" applyAlignment="1">
      <alignment horizontal="center"/>
      <protection/>
    </xf>
    <xf numFmtId="10" fontId="0" fillId="0" borderId="22" xfId="61" applyNumberFormat="1" applyFont="1" applyBorder="1" applyAlignment="1">
      <alignment horizontal="center"/>
      <protection/>
    </xf>
    <xf numFmtId="10" fontId="0" fillId="0" borderId="22" xfId="61" applyNumberFormat="1" applyFont="1" applyFill="1" applyBorder="1" applyAlignment="1">
      <alignment horizontal="center"/>
      <protection/>
    </xf>
    <xf numFmtId="10" fontId="0" fillId="36" borderId="23" xfId="61" applyNumberFormat="1" applyFont="1" applyFill="1" applyBorder="1">
      <alignment/>
      <protection/>
    </xf>
    <xf numFmtId="10" fontId="0" fillId="36" borderId="23" xfId="66" applyNumberFormat="1" applyFont="1" applyFill="1" applyBorder="1" applyAlignment="1">
      <alignment/>
    </xf>
    <xf numFmtId="10" fontId="0" fillId="36" borderId="24" xfId="66" applyNumberFormat="1" applyFont="1" applyFill="1" applyBorder="1" applyAlignment="1">
      <alignment/>
    </xf>
    <xf numFmtId="6" fontId="0" fillId="36" borderId="12" xfId="62" applyNumberFormat="1" applyFont="1" applyFill="1" applyBorder="1">
      <alignment/>
      <protection/>
    </xf>
    <xf numFmtId="6" fontId="0" fillId="36" borderId="23" xfId="62" applyNumberFormat="1" applyFont="1" applyFill="1" applyBorder="1">
      <alignment/>
      <protection/>
    </xf>
    <xf numFmtId="10" fontId="0" fillId="36" borderId="24" xfId="62" applyNumberFormat="1" applyFont="1" applyFill="1" applyBorder="1">
      <alignment/>
      <protection/>
    </xf>
    <xf numFmtId="10" fontId="0" fillId="36" borderId="12" xfId="61" applyNumberFormat="1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0" fontId="1" fillId="0" borderId="11" xfId="61" applyNumberFormat="1" applyFont="1" applyBorder="1" applyAlignment="1">
      <alignment horizontal="center"/>
      <protection/>
    </xf>
    <xf numFmtId="10" fontId="1" fillId="0" borderId="11" xfId="49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6" fontId="1" fillId="0" borderId="11" xfId="62" applyNumberFormat="1" applyFont="1" applyBorder="1" applyAlignment="1">
      <alignment horizontal="center"/>
      <protection/>
    </xf>
    <xf numFmtId="10" fontId="1" fillId="0" borderId="11" xfId="62" applyNumberFormat="1" applyFont="1" applyBorder="1" applyAlignment="1">
      <alignment horizontal="center"/>
      <protection/>
    </xf>
    <xf numFmtId="6" fontId="5" fillId="0" borderId="13" xfId="51" applyNumberFormat="1" applyFont="1" applyBorder="1" applyAlignment="1">
      <alignment horizontal="right"/>
    </xf>
    <xf numFmtId="10" fontId="0" fillId="0" borderId="21" xfId="61" applyNumberFormat="1" applyFont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0" fontId="6" fillId="0" borderId="28" xfId="0" applyNumberFormat="1" applyFont="1" applyBorder="1" applyAlignment="1">
      <alignment/>
    </xf>
    <xf numFmtId="10" fontId="6" fillId="0" borderId="28" xfId="49" applyNumberFormat="1" applyFont="1" applyBorder="1" applyAlignment="1">
      <alignment horizontal="right"/>
    </xf>
    <xf numFmtId="6" fontId="6" fillId="0" borderId="28" xfId="0" applyNumberFormat="1" applyFont="1" applyBorder="1" applyAlignment="1">
      <alignment/>
    </xf>
    <xf numFmtId="10" fontId="6" fillId="0" borderId="28" xfId="0" applyNumberFormat="1" applyFont="1" applyBorder="1" applyAlignment="1">
      <alignment horizontal="center"/>
    </xf>
    <xf numFmtId="10" fontId="6" fillId="0" borderId="28" xfId="49" applyNumberFormat="1" applyFont="1" applyBorder="1" applyAlignment="1">
      <alignment horizontal="center"/>
    </xf>
    <xf numFmtId="6" fontId="6" fillId="0" borderId="28" xfId="0" applyNumberFormat="1" applyFont="1" applyBorder="1" applyAlignment="1">
      <alignment horizontal="center"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10" fontId="0" fillId="36" borderId="17" xfId="61" applyNumberFormat="1" applyFont="1" applyFill="1" applyBorder="1" applyAlignment="1">
      <alignment horizontal="center"/>
      <protection/>
    </xf>
    <xf numFmtId="10" fontId="0" fillId="36" borderId="18" xfId="61" applyNumberFormat="1" applyFont="1" applyFill="1" applyBorder="1" applyAlignment="1">
      <alignment horizontal="center"/>
      <protection/>
    </xf>
    <xf numFmtId="10" fontId="0" fillId="36" borderId="18" xfId="66" applyNumberFormat="1" applyFont="1" applyFill="1" applyBorder="1" applyAlignment="1">
      <alignment horizontal="center"/>
    </xf>
    <xf numFmtId="10" fontId="0" fillId="36" borderId="29" xfId="66" applyNumberFormat="1" applyFont="1" applyFill="1" applyBorder="1" applyAlignment="1">
      <alignment horizontal="center"/>
    </xf>
    <xf numFmtId="6" fontId="0" fillId="36" borderId="17" xfId="62" applyNumberFormat="1" applyFont="1" applyFill="1" applyBorder="1" applyAlignment="1">
      <alignment horizontal="center"/>
      <protection/>
    </xf>
    <xf numFmtId="6" fontId="0" fillId="36" borderId="18" xfId="62" applyNumberFormat="1" applyFont="1" applyFill="1" applyBorder="1" applyAlignment="1">
      <alignment horizontal="center"/>
      <protection/>
    </xf>
    <xf numFmtId="10" fontId="0" fillId="36" borderId="29" xfId="62" applyNumberFormat="1" applyFont="1" applyFill="1" applyBorder="1" applyAlignment="1">
      <alignment horizontal="center"/>
      <protection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/>
    </xf>
    <xf numFmtId="10" fontId="1" fillId="0" borderId="30" xfId="61" applyNumberFormat="1" applyFont="1" applyFill="1" applyBorder="1" applyAlignment="1">
      <alignment horizontal="center"/>
      <protection/>
    </xf>
    <xf numFmtId="10" fontId="1" fillId="0" borderId="28" xfId="61" applyNumberFormat="1" applyFont="1" applyFill="1" applyBorder="1" applyAlignment="1">
      <alignment horizontal="center"/>
      <protection/>
    </xf>
    <xf numFmtId="10" fontId="1" fillId="0" borderId="28" xfId="66" applyNumberFormat="1" applyFont="1" applyFill="1" applyBorder="1" applyAlignment="1">
      <alignment horizontal="center"/>
    </xf>
    <xf numFmtId="6" fontId="1" fillId="0" borderId="28" xfId="62" applyNumberFormat="1" applyFont="1" applyFill="1" applyBorder="1" applyAlignment="1">
      <alignment horizontal="center"/>
      <protection/>
    </xf>
    <xf numFmtId="10" fontId="1" fillId="0" borderId="28" xfId="62" applyNumberFormat="1" applyFont="1" applyFill="1" applyBorder="1" applyAlignment="1">
      <alignment horizontal="center"/>
      <protection/>
    </xf>
    <xf numFmtId="10" fontId="1" fillId="0" borderId="28" xfId="66" applyNumberFormat="1" applyFont="1" applyFill="1" applyBorder="1" applyAlignment="1">
      <alignment horizontal="right"/>
    </xf>
    <xf numFmtId="10" fontId="1" fillId="0" borderId="11" xfId="49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37" borderId="12" xfId="42" applyNumberFormat="1" applyFont="1" applyFill="1" applyBorder="1" applyAlignment="1">
      <alignment horizontal="center" vertical="center" wrapText="1"/>
    </xf>
    <xf numFmtId="0" fontId="2" fillId="37" borderId="23" xfId="42" applyNumberFormat="1" applyFont="1" applyFill="1" applyBorder="1" applyAlignment="1">
      <alignment horizontal="center" vertical="center" wrapText="1"/>
    </xf>
    <xf numFmtId="0" fontId="2" fillId="37" borderId="24" xfId="42" applyNumberFormat="1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Percent 3" xfId="67"/>
    <cellStyle name="Percent 4" xfId="68"/>
    <cellStyle name="Title" xfId="69"/>
    <cellStyle name="Total" xfId="70"/>
    <cellStyle name="Warning Text" xfId="71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="86" zoomScaleNormal="75" zoomScaleSheetLayoutView="86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7.140625" style="3" customWidth="1"/>
    <col min="2" max="2" width="41.421875" style="3" customWidth="1"/>
    <col min="3" max="7" width="11.00390625" style="3" bestFit="1" customWidth="1"/>
    <col min="8" max="8" width="1.7109375" style="3" customWidth="1"/>
    <col min="9" max="12" width="17.28125" style="3" customWidth="1"/>
    <col min="13" max="13" width="8.00390625" style="3" bestFit="1" customWidth="1"/>
    <col min="14" max="16384" width="9.140625" style="3" customWidth="1"/>
  </cols>
  <sheetData>
    <row r="1" spans="1:13" ht="72" customHeight="1">
      <c r="A1" s="113" t="s">
        <v>69</v>
      </c>
      <c r="B1" s="115" t="s">
        <v>0</v>
      </c>
      <c r="C1" s="116" t="s">
        <v>82</v>
      </c>
      <c r="D1" s="117"/>
      <c r="E1" s="117"/>
      <c r="F1" s="117"/>
      <c r="G1" s="118"/>
      <c r="H1" s="1"/>
      <c r="I1" s="116" t="s">
        <v>85</v>
      </c>
      <c r="J1" s="117"/>
      <c r="K1" s="117"/>
      <c r="L1" s="118"/>
      <c r="M1" s="2"/>
    </row>
    <row r="2" spans="1:12" ht="38.25" customHeight="1">
      <c r="A2" s="114"/>
      <c r="B2" s="114"/>
      <c r="C2" s="24" t="s">
        <v>70</v>
      </c>
      <c r="D2" s="24" t="s">
        <v>71</v>
      </c>
      <c r="E2" s="24" t="s">
        <v>75</v>
      </c>
      <c r="F2" s="24" t="s">
        <v>76</v>
      </c>
      <c r="G2" s="24" t="s">
        <v>81</v>
      </c>
      <c r="H2" s="4"/>
      <c r="I2" s="45" t="s">
        <v>83</v>
      </c>
      <c r="J2" s="45" t="s">
        <v>84</v>
      </c>
      <c r="K2" s="46" t="s">
        <v>72</v>
      </c>
      <c r="L2" s="47" t="s">
        <v>73</v>
      </c>
    </row>
    <row r="3" spans="1:12" ht="16.5" customHeight="1">
      <c r="A3" s="5"/>
      <c r="B3" s="6"/>
      <c r="C3" s="25"/>
      <c r="D3" s="25"/>
      <c r="E3" s="25"/>
      <c r="F3" s="25"/>
      <c r="G3" s="25"/>
      <c r="H3" s="4"/>
      <c r="I3" s="48"/>
      <c r="J3" s="48"/>
      <c r="K3" s="49"/>
      <c r="L3" s="50"/>
    </row>
    <row r="4" spans="1:12" ht="16.5" customHeight="1">
      <c r="A4" s="7">
        <v>1</v>
      </c>
      <c r="B4" s="8" t="s">
        <v>1</v>
      </c>
      <c r="C4" s="26">
        <v>0.72693</v>
      </c>
      <c r="D4" s="27">
        <v>0.70831</v>
      </c>
      <c r="E4" s="27">
        <v>0.705647633913346</v>
      </c>
      <c r="F4" s="28">
        <v>0.7039132917201391</v>
      </c>
      <c r="G4" s="28">
        <v>0.7556303220237002</v>
      </c>
      <c r="H4" s="4"/>
      <c r="I4" s="51">
        <v>35526035</v>
      </c>
      <c r="J4" s="51">
        <v>47694512.66816679</v>
      </c>
      <c r="K4" s="52">
        <v>12168477.668166786</v>
      </c>
      <c r="L4" s="53">
        <v>0.34252281933986684</v>
      </c>
    </row>
    <row r="5" spans="1:12" ht="16.5" customHeight="1">
      <c r="A5" s="9">
        <v>2</v>
      </c>
      <c r="B5" s="10" t="s">
        <v>2</v>
      </c>
      <c r="C5" s="29">
        <v>0.6968000000000001</v>
      </c>
      <c r="D5" s="30">
        <v>0.73768</v>
      </c>
      <c r="E5" s="31">
        <v>0.751965266779983</v>
      </c>
      <c r="F5" s="30">
        <v>0.7522254011811702</v>
      </c>
      <c r="G5" s="30">
        <v>0.7644897783897702</v>
      </c>
      <c r="H5" s="4"/>
      <c r="I5" s="51">
        <v>18679731</v>
      </c>
      <c r="J5" s="51">
        <v>27898128.59787511</v>
      </c>
      <c r="K5" s="52">
        <v>9218397.59787511</v>
      </c>
      <c r="L5" s="53">
        <v>0.4934973420053592</v>
      </c>
    </row>
    <row r="6" spans="1:12" ht="16.5" customHeight="1">
      <c r="A6" s="9">
        <v>3</v>
      </c>
      <c r="B6" s="10" t="s">
        <v>3</v>
      </c>
      <c r="C6" s="29">
        <v>0.75315</v>
      </c>
      <c r="D6" s="32">
        <v>0.74028</v>
      </c>
      <c r="E6" s="32">
        <v>0.744988266299827</v>
      </c>
      <c r="F6" s="33">
        <v>0.7296791723723033</v>
      </c>
      <c r="G6" s="33">
        <v>0.7396958261328743</v>
      </c>
      <c r="H6" s="4"/>
      <c r="I6" s="51">
        <v>75812911</v>
      </c>
      <c r="J6" s="51">
        <v>107948821.08398147</v>
      </c>
      <c r="K6" s="52">
        <v>32135910.08398147</v>
      </c>
      <c r="L6" s="53">
        <v>0.4238843972629078</v>
      </c>
    </row>
    <row r="7" spans="1:12" ht="16.5" customHeight="1">
      <c r="A7" s="9">
        <v>4</v>
      </c>
      <c r="B7" s="10" t="s">
        <v>4</v>
      </c>
      <c r="C7" s="29">
        <v>0.70459</v>
      </c>
      <c r="D7" s="32">
        <v>0.7001999999999999</v>
      </c>
      <c r="E7" s="34">
        <v>0.682121413521728</v>
      </c>
      <c r="F7" s="33">
        <v>0.6961908507454927</v>
      </c>
      <c r="G7" s="33">
        <v>0.7191669528835883</v>
      </c>
      <c r="H7" s="4"/>
      <c r="I7" s="51">
        <v>20665623</v>
      </c>
      <c r="J7" s="51">
        <v>25963487.307515945</v>
      </c>
      <c r="K7" s="52">
        <v>5297864.307515945</v>
      </c>
      <c r="L7" s="53">
        <v>0.25636121918588883</v>
      </c>
    </row>
    <row r="8" spans="1:12" ht="16.5" customHeight="1">
      <c r="A8" s="9">
        <v>5</v>
      </c>
      <c r="B8" s="10" t="s">
        <v>5</v>
      </c>
      <c r="C8" s="29">
        <v>0.7297199999999999</v>
      </c>
      <c r="D8" s="32">
        <v>0.7182299999999999</v>
      </c>
      <c r="E8" s="34">
        <v>0.683986594305564</v>
      </c>
      <c r="F8" s="33">
        <v>0.7240333246112228</v>
      </c>
      <c r="G8" s="33">
        <v>0.745645070514038</v>
      </c>
      <c r="H8" s="4"/>
      <c r="I8" s="51">
        <v>23882594</v>
      </c>
      <c r="J8" s="51">
        <v>25843314.656645227</v>
      </c>
      <c r="K8" s="52">
        <v>1960720.6566452272</v>
      </c>
      <c r="L8" s="53">
        <v>0.08209831212829005</v>
      </c>
    </row>
    <row r="9" spans="1:12" ht="16.5" customHeight="1">
      <c r="A9" s="9">
        <v>6</v>
      </c>
      <c r="B9" s="10" t="s">
        <v>6</v>
      </c>
      <c r="C9" s="29">
        <v>0.70836</v>
      </c>
      <c r="D9" s="32">
        <v>0.71163</v>
      </c>
      <c r="E9" s="32">
        <v>0.708548783236622</v>
      </c>
      <c r="F9" s="33">
        <v>0.7364760736633144</v>
      </c>
      <c r="G9" s="33">
        <v>0.7238602989347078</v>
      </c>
      <c r="H9" s="4"/>
      <c r="I9" s="51">
        <v>25258935</v>
      </c>
      <c r="J9" s="51">
        <v>32658676.425789613</v>
      </c>
      <c r="K9" s="52">
        <v>7399741.425789613</v>
      </c>
      <c r="L9" s="53">
        <v>0.29295540076371446</v>
      </c>
    </row>
    <row r="10" spans="1:12" ht="16.5" customHeight="1">
      <c r="A10" s="9">
        <v>7</v>
      </c>
      <c r="B10" s="10" t="s">
        <v>7</v>
      </c>
      <c r="C10" s="29">
        <v>0.7217100000000001</v>
      </c>
      <c r="D10" s="32">
        <v>0.71276</v>
      </c>
      <c r="E10" s="32">
        <v>0.70025485844899</v>
      </c>
      <c r="F10" s="33">
        <v>0.7476958906176446</v>
      </c>
      <c r="G10" s="33">
        <v>0.770698580129709</v>
      </c>
      <c r="H10" s="4"/>
      <c r="I10" s="51">
        <v>12225170</v>
      </c>
      <c r="J10" s="51">
        <v>17823215.93527734</v>
      </c>
      <c r="K10" s="52">
        <v>5598045.935277339</v>
      </c>
      <c r="L10" s="53">
        <v>0.45791150023086297</v>
      </c>
    </row>
    <row r="11" spans="1:12" ht="16.5" customHeight="1">
      <c r="A11" s="9">
        <v>8</v>
      </c>
      <c r="B11" s="10" t="s">
        <v>8</v>
      </c>
      <c r="C11" s="29">
        <v>0.73057</v>
      </c>
      <c r="D11" s="32">
        <v>0.71597</v>
      </c>
      <c r="E11" s="32">
        <v>0.715398225061213</v>
      </c>
      <c r="F11" s="33">
        <v>0.7340813133641286</v>
      </c>
      <c r="G11" s="33">
        <v>0.7359813456198835</v>
      </c>
      <c r="H11" s="4"/>
      <c r="I11" s="51">
        <v>79112945</v>
      </c>
      <c r="J11" s="51">
        <v>110970204.10984698</v>
      </c>
      <c r="K11" s="52">
        <v>31857259.10984698</v>
      </c>
      <c r="L11" s="53">
        <v>0.4026807384031397</v>
      </c>
    </row>
    <row r="12" spans="1:12" ht="16.5" customHeight="1">
      <c r="A12" s="9">
        <v>9</v>
      </c>
      <c r="B12" s="10" t="s">
        <v>9</v>
      </c>
      <c r="C12" s="29">
        <v>0.72173</v>
      </c>
      <c r="D12" s="32">
        <v>0.71785</v>
      </c>
      <c r="E12" s="32">
        <v>0.706021399232017</v>
      </c>
      <c r="F12" s="33">
        <v>0.7342588720014849</v>
      </c>
      <c r="G12" s="33">
        <v>0.7301470119213183</v>
      </c>
      <c r="H12" s="4"/>
      <c r="I12" s="51">
        <v>198325778</v>
      </c>
      <c r="J12" s="51">
        <v>248076280.9227665</v>
      </c>
      <c r="K12" s="52">
        <v>49750502.92276651</v>
      </c>
      <c r="L12" s="53">
        <v>0.2508524278813948</v>
      </c>
    </row>
    <row r="13" spans="1:12" ht="16.5" customHeight="1">
      <c r="A13" s="9">
        <v>10</v>
      </c>
      <c r="B13" s="10" t="s">
        <v>10</v>
      </c>
      <c r="C13" s="29">
        <v>0.7241</v>
      </c>
      <c r="D13" s="32">
        <v>0.72494</v>
      </c>
      <c r="E13" s="32">
        <v>0.72390632156443</v>
      </c>
      <c r="F13" s="33">
        <v>0.72649918928679</v>
      </c>
      <c r="G13" s="33">
        <v>0.7385461956264993</v>
      </c>
      <c r="H13" s="4"/>
      <c r="I13" s="51">
        <v>133994403</v>
      </c>
      <c r="J13" s="51">
        <v>190107148.6757011</v>
      </c>
      <c r="K13" s="52">
        <v>56112745.67570111</v>
      </c>
      <c r="L13" s="53">
        <v>0.4187693248329269</v>
      </c>
    </row>
    <row r="14" spans="1:12" ht="16.5" customHeight="1">
      <c r="A14" s="9">
        <v>11</v>
      </c>
      <c r="B14" s="10" t="s">
        <v>11</v>
      </c>
      <c r="C14" s="29">
        <v>0.70855</v>
      </c>
      <c r="D14" s="32">
        <v>0.703</v>
      </c>
      <c r="E14" s="34">
        <v>0.69237106403605</v>
      </c>
      <c r="F14" s="33">
        <v>0.7052787992955895</v>
      </c>
      <c r="G14" s="33">
        <v>0.7320680266096712</v>
      </c>
      <c r="H14" s="4"/>
      <c r="I14" s="51">
        <v>6412777</v>
      </c>
      <c r="J14" s="51">
        <v>8384640.0086367335</v>
      </c>
      <c r="K14" s="52">
        <v>1971863.0086367335</v>
      </c>
      <c r="L14" s="53">
        <v>0.3074897206992748</v>
      </c>
    </row>
    <row r="15" spans="1:12" ht="16.5" customHeight="1">
      <c r="A15" s="11">
        <v>12</v>
      </c>
      <c r="B15" s="12" t="s">
        <v>12</v>
      </c>
      <c r="C15" s="35">
        <v>0.68856</v>
      </c>
      <c r="D15" s="34">
        <v>0.68913</v>
      </c>
      <c r="E15" s="34">
        <v>0.480864194753145</v>
      </c>
      <c r="F15" s="34">
        <v>0.6579880686993699</v>
      </c>
      <c r="G15" s="33">
        <v>0.6715540920494913</v>
      </c>
      <c r="H15" s="4"/>
      <c r="I15" s="51">
        <v>10741815</v>
      </c>
      <c r="J15" s="51">
        <v>13549777.460669115</v>
      </c>
      <c r="K15" s="52">
        <v>2807962.460669115</v>
      </c>
      <c r="L15" s="53">
        <v>0.26140484272621667</v>
      </c>
    </row>
    <row r="16" spans="1:12" ht="16.5" customHeight="1">
      <c r="A16" s="11">
        <v>13</v>
      </c>
      <c r="B16" s="12" t="s">
        <v>13</v>
      </c>
      <c r="C16" s="35">
        <v>0.6822400000000001</v>
      </c>
      <c r="D16" s="34">
        <v>0.6924800000000001</v>
      </c>
      <c r="E16" s="33">
        <v>0.695323790112564</v>
      </c>
      <c r="F16" s="34">
        <v>0.6712192171444004</v>
      </c>
      <c r="G16" s="33">
        <v>0.6830758802867986</v>
      </c>
      <c r="H16" s="4"/>
      <c r="I16" s="51">
        <v>6844648</v>
      </c>
      <c r="J16" s="51">
        <v>8476448.77412649</v>
      </c>
      <c r="K16" s="52">
        <v>1631800.7741264906</v>
      </c>
      <c r="L16" s="53">
        <v>0.23840536052788844</v>
      </c>
    </row>
    <row r="17" spans="1:12" ht="16.5" customHeight="1">
      <c r="A17" s="11">
        <v>14</v>
      </c>
      <c r="B17" s="12" t="s">
        <v>14</v>
      </c>
      <c r="C17" s="29">
        <v>0.7602599999999999</v>
      </c>
      <c r="D17" s="32">
        <v>0.74882</v>
      </c>
      <c r="E17" s="32">
        <v>0.745234776485741</v>
      </c>
      <c r="F17" s="33">
        <v>0.7109577892320187</v>
      </c>
      <c r="G17" s="33">
        <v>0.7340432865237333</v>
      </c>
      <c r="H17" s="4"/>
      <c r="I17" s="51">
        <v>13443130</v>
      </c>
      <c r="J17" s="51">
        <v>14423542.539913768</v>
      </c>
      <c r="K17" s="52">
        <v>980412.539913768</v>
      </c>
      <c r="L17" s="53">
        <v>0.07293037707094761</v>
      </c>
    </row>
    <row r="18" spans="1:12" ht="16.5" customHeight="1">
      <c r="A18" s="11">
        <v>15</v>
      </c>
      <c r="B18" s="12" t="s">
        <v>15</v>
      </c>
      <c r="C18" s="29">
        <v>0.75354</v>
      </c>
      <c r="D18" s="32">
        <v>0.74628</v>
      </c>
      <c r="E18" s="32">
        <v>0.740280735254889</v>
      </c>
      <c r="F18" s="33">
        <v>0.75553231440688</v>
      </c>
      <c r="G18" s="33">
        <v>0.7707536734519027</v>
      </c>
      <c r="H18" s="4"/>
      <c r="I18" s="51">
        <v>15663711</v>
      </c>
      <c r="J18" s="51">
        <v>20199044.287615005</v>
      </c>
      <c r="K18" s="52">
        <v>4535333.287615005</v>
      </c>
      <c r="L18" s="53">
        <v>0.28954398402875314</v>
      </c>
    </row>
    <row r="19" spans="1:12" ht="16.5" customHeight="1">
      <c r="A19" s="11">
        <v>16</v>
      </c>
      <c r="B19" s="12" t="s">
        <v>16</v>
      </c>
      <c r="C19" s="29">
        <v>0.7315999999999999</v>
      </c>
      <c r="D19" s="32">
        <v>0.72162</v>
      </c>
      <c r="E19" s="32">
        <v>0.717482332567091</v>
      </c>
      <c r="F19" s="33">
        <v>0.7446096125038385</v>
      </c>
      <c r="G19" s="33">
        <v>0.7496570085480273</v>
      </c>
      <c r="H19" s="4"/>
      <c r="I19" s="51">
        <v>23931957</v>
      </c>
      <c r="J19" s="51">
        <v>33554507.645131305</v>
      </c>
      <c r="K19" s="52">
        <v>9622550.645131305</v>
      </c>
      <c r="L19" s="53">
        <v>0.4020795560150515</v>
      </c>
    </row>
    <row r="20" spans="1:12" ht="16.5" customHeight="1">
      <c r="A20" s="11">
        <v>17</v>
      </c>
      <c r="B20" s="12" t="s">
        <v>17</v>
      </c>
      <c r="C20" s="35">
        <v>0.66827</v>
      </c>
      <c r="D20" s="34">
        <v>0.6787000000000001</v>
      </c>
      <c r="E20" s="34">
        <v>0.6805060032834</v>
      </c>
      <c r="F20" s="33">
        <v>0.6972964486717804</v>
      </c>
      <c r="G20" s="33">
        <v>0.7115871197093132</v>
      </c>
      <c r="H20" s="4"/>
      <c r="I20" s="51">
        <v>190934138</v>
      </c>
      <c r="J20" s="51">
        <v>257355213.35360166</v>
      </c>
      <c r="K20" s="52">
        <v>66421075.353601664</v>
      </c>
      <c r="L20" s="53">
        <v>0.34787427774493457</v>
      </c>
    </row>
    <row r="21" spans="1:12" ht="16.5" customHeight="1">
      <c r="A21" s="11">
        <v>18</v>
      </c>
      <c r="B21" s="12" t="s">
        <v>18</v>
      </c>
      <c r="C21" s="35">
        <v>0.69095</v>
      </c>
      <c r="D21" s="34">
        <v>0.6670099999999999</v>
      </c>
      <c r="E21" s="34">
        <v>0.628507718069379</v>
      </c>
      <c r="F21" s="34">
        <v>0.664855476774162</v>
      </c>
      <c r="G21" s="33">
        <v>0.72116653777425</v>
      </c>
      <c r="H21" s="4"/>
      <c r="I21" s="51">
        <v>7040847</v>
      </c>
      <c r="J21" s="51">
        <v>8754505.991327522</v>
      </c>
      <c r="K21" s="52">
        <v>1713658.9913275223</v>
      </c>
      <c r="L21" s="53">
        <v>0.24338818771768828</v>
      </c>
    </row>
    <row r="22" spans="1:12" ht="16.5" customHeight="1">
      <c r="A22" s="11">
        <v>19</v>
      </c>
      <c r="B22" s="12" t="s">
        <v>19</v>
      </c>
      <c r="C22" s="29">
        <v>0.71036</v>
      </c>
      <c r="D22" s="32">
        <v>0.70026</v>
      </c>
      <c r="E22" s="32">
        <v>0.71184398942103</v>
      </c>
      <c r="F22" s="33">
        <v>0.7043376527049734</v>
      </c>
      <c r="G22" s="33">
        <v>0.7473070434210954</v>
      </c>
      <c r="H22" s="4"/>
      <c r="I22" s="51">
        <v>10780904</v>
      </c>
      <c r="J22" s="51">
        <v>14559595.191249417</v>
      </c>
      <c r="K22" s="52">
        <v>3778691.191249417</v>
      </c>
      <c r="L22" s="53">
        <v>0.35049854736202246</v>
      </c>
    </row>
    <row r="23" spans="1:12" ht="16.5" customHeight="1">
      <c r="A23" s="11">
        <v>20</v>
      </c>
      <c r="B23" s="12" t="s">
        <v>20</v>
      </c>
      <c r="C23" s="29">
        <v>0.75766</v>
      </c>
      <c r="D23" s="32">
        <v>0.7383</v>
      </c>
      <c r="E23" s="32">
        <v>0.73946823807216</v>
      </c>
      <c r="F23" s="33">
        <v>0.7448223283179939</v>
      </c>
      <c r="G23" s="33">
        <v>0.7570946918568268</v>
      </c>
      <c r="H23" s="4"/>
      <c r="I23" s="51">
        <v>24310786</v>
      </c>
      <c r="J23" s="51">
        <v>35639371.49800135</v>
      </c>
      <c r="K23" s="52">
        <v>11328585.498001352</v>
      </c>
      <c r="L23" s="53">
        <v>0.4659900958365292</v>
      </c>
    </row>
    <row r="24" spans="1:12" ht="16.5" customHeight="1">
      <c r="A24" s="11">
        <v>21</v>
      </c>
      <c r="B24" s="12" t="s">
        <v>21</v>
      </c>
      <c r="C24" s="29">
        <v>0.7262900000000001</v>
      </c>
      <c r="D24" s="32">
        <v>0.7138599999999999</v>
      </c>
      <c r="E24" s="32">
        <v>0.695569986916119</v>
      </c>
      <c r="F24" s="33">
        <v>0.7292853622148577</v>
      </c>
      <c r="G24" s="33">
        <v>0.7334904774450245</v>
      </c>
      <c r="H24" s="4"/>
      <c r="I24" s="51">
        <v>15275897</v>
      </c>
      <c r="J24" s="51">
        <v>16384242.923419464</v>
      </c>
      <c r="K24" s="52">
        <v>1108345.9234194644</v>
      </c>
      <c r="L24" s="53">
        <v>0.07255521056599586</v>
      </c>
    </row>
    <row r="25" spans="1:12" ht="16.5" customHeight="1">
      <c r="A25" s="11">
        <v>22</v>
      </c>
      <c r="B25" s="12" t="s">
        <v>22</v>
      </c>
      <c r="C25" s="29">
        <v>0.70257</v>
      </c>
      <c r="D25" s="32">
        <v>0.70015</v>
      </c>
      <c r="E25" s="34">
        <v>0.686238237921483</v>
      </c>
      <c r="F25" s="33">
        <v>0.714969836331838</v>
      </c>
      <c r="G25" s="33">
        <v>0.7151749066869107</v>
      </c>
      <c r="H25" s="4"/>
      <c r="I25" s="51">
        <v>13695762</v>
      </c>
      <c r="J25" s="51">
        <v>15415287.920519741</v>
      </c>
      <c r="K25" s="52">
        <v>1719525.9205197413</v>
      </c>
      <c r="L25" s="53">
        <v>0.12555167945527537</v>
      </c>
    </row>
    <row r="26" spans="1:12" ht="16.5" customHeight="1">
      <c r="A26" s="11">
        <v>23</v>
      </c>
      <c r="B26" s="12" t="s">
        <v>23</v>
      </c>
      <c r="C26" s="29">
        <v>0.7458899999999999</v>
      </c>
      <c r="D26" s="32">
        <v>0.7467900000000001</v>
      </c>
      <c r="E26" s="32">
        <v>0.743077828497539</v>
      </c>
      <c r="F26" s="33">
        <v>0.7123335604303064</v>
      </c>
      <c r="G26" s="33">
        <v>0.7311619572425425</v>
      </c>
      <c r="H26" s="4"/>
      <c r="I26" s="51">
        <v>58246967</v>
      </c>
      <c r="J26" s="51">
        <v>75058565.58250353</v>
      </c>
      <c r="K26" s="52">
        <v>16811598.582503527</v>
      </c>
      <c r="L26" s="53">
        <v>0.2886261628438701</v>
      </c>
    </row>
    <row r="27" spans="1:12" ht="16.5" customHeight="1">
      <c r="A27" s="11">
        <v>24</v>
      </c>
      <c r="B27" s="12" t="s">
        <v>24</v>
      </c>
      <c r="C27" s="35">
        <v>0.63631</v>
      </c>
      <c r="D27" s="34">
        <v>0.66667</v>
      </c>
      <c r="E27" s="34">
        <v>0.6461802778594</v>
      </c>
      <c r="F27" s="34">
        <v>0.6702487116268053</v>
      </c>
      <c r="G27" s="33">
        <v>0.6690267400000117</v>
      </c>
      <c r="H27" s="4"/>
      <c r="I27" s="51">
        <v>17963565</v>
      </c>
      <c r="J27" s="51">
        <v>22753625.59533268</v>
      </c>
      <c r="K27" s="52">
        <v>4790060.595332678</v>
      </c>
      <c r="L27" s="53">
        <v>0.266654230122622</v>
      </c>
    </row>
    <row r="28" spans="1:12" ht="16.5" customHeight="1">
      <c r="A28" s="11">
        <v>25</v>
      </c>
      <c r="B28" s="12" t="s">
        <v>25</v>
      </c>
      <c r="C28" s="35">
        <v>0.6762999999999999</v>
      </c>
      <c r="D28" s="34">
        <v>0.67585</v>
      </c>
      <c r="E28" s="34">
        <v>0.670592078246554</v>
      </c>
      <c r="F28" s="34">
        <v>0.6619839536056704</v>
      </c>
      <c r="G28" s="33">
        <v>0.6595011898449272</v>
      </c>
      <c r="H28" s="4"/>
      <c r="I28" s="51">
        <v>12692621</v>
      </c>
      <c r="J28" s="51">
        <v>13387291.154800203</v>
      </c>
      <c r="K28" s="52">
        <v>694670.1548002027</v>
      </c>
      <c r="L28" s="53">
        <v>0.054730236946348806</v>
      </c>
    </row>
    <row r="29" spans="1:12" ht="16.5" customHeight="1">
      <c r="A29" s="11">
        <v>26</v>
      </c>
      <c r="B29" s="12" t="s">
        <v>26</v>
      </c>
      <c r="C29" s="29">
        <v>0.71475</v>
      </c>
      <c r="D29" s="32">
        <v>0.71722</v>
      </c>
      <c r="E29" s="32">
        <v>0.704425665521244</v>
      </c>
      <c r="F29" s="34">
        <v>0.6530891094109367</v>
      </c>
      <c r="G29" s="33">
        <v>0.6704776625891194</v>
      </c>
      <c r="H29" s="4"/>
      <c r="I29" s="51">
        <v>207012182</v>
      </c>
      <c r="J29" s="51">
        <v>258343481.41271302</v>
      </c>
      <c r="K29" s="52">
        <v>51331299.41271302</v>
      </c>
      <c r="L29" s="53">
        <v>0.24796269918411382</v>
      </c>
    </row>
    <row r="30" spans="1:12" ht="16.5" customHeight="1">
      <c r="A30" s="11">
        <v>27</v>
      </c>
      <c r="B30" s="12" t="s">
        <v>27</v>
      </c>
      <c r="C30" s="29">
        <v>0.73045</v>
      </c>
      <c r="D30" s="32">
        <v>0.73268</v>
      </c>
      <c r="E30" s="32">
        <v>0.711811429500382</v>
      </c>
      <c r="F30" s="33">
        <v>0.7203048924226273</v>
      </c>
      <c r="G30" s="33">
        <v>0.7353022034816058</v>
      </c>
      <c r="H30" s="4"/>
      <c r="I30" s="51">
        <v>26074855</v>
      </c>
      <c r="J30" s="51">
        <v>34688377.55126029</v>
      </c>
      <c r="K30" s="52">
        <v>8613522.551260293</v>
      </c>
      <c r="L30" s="53">
        <v>0.3303382723033471</v>
      </c>
    </row>
    <row r="31" spans="1:12" ht="16.5" customHeight="1">
      <c r="A31" s="11">
        <v>28</v>
      </c>
      <c r="B31" s="12" t="s">
        <v>28</v>
      </c>
      <c r="C31" s="29">
        <v>0.73673</v>
      </c>
      <c r="D31" s="32">
        <v>0.72469</v>
      </c>
      <c r="E31" s="32">
        <v>0.713372383999647</v>
      </c>
      <c r="F31" s="33">
        <v>0.7355228922037776</v>
      </c>
      <c r="G31" s="33">
        <v>0.7417169892779464</v>
      </c>
      <c r="H31" s="4"/>
      <c r="I31" s="51">
        <v>117169182</v>
      </c>
      <c r="J31" s="51">
        <v>149240498.70766988</v>
      </c>
      <c r="K31" s="52">
        <v>32071316.707669884</v>
      </c>
      <c r="L31" s="53">
        <v>0.2737180217548151</v>
      </c>
    </row>
    <row r="32" spans="1:12" ht="16.5" customHeight="1">
      <c r="A32" s="11">
        <v>29</v>
      </c>
      <c r="B32" s="12" t="s">
        <v>29</v>
      </c>
      <c r="C32" s="29">
        <v>0.75649</v>
      </c>
      <c r="D32" s="32">
        <v>0.75468</v>
      </c>
      <c r="E32" s="32">
        <v>0.734576481116131</v>
      </c>
      <c r="F32" s="33">
        <v>0.7566696264661568</v>
      </c>
      <c r="G32" s="33">
        <v>0.7500637448786539</v>
      </c>
      <c r="H32" s="4"/>
      <c r="I32" s="51">
        <v>68303288</v>
      </c>
      <c r="J32" s="51">
        <v>81895103.05645624</v>
      </c>
      <c r="K32" s="52">
        <v>13591815.056456238</v>
      </c>
      <c r="L32" s="53">
        <v>0.19899210498411493</v>
      </c>
    </row>
    <row r="33" spans="1:12" ht="16.5" customHeight="1">
      <c r="A33" s="11">
        <v>30</v>
      </c>
      <c r="B33" s="12" t="s">
        <v>30</v>
      </c>
      <c r="C33" s="29">
        <v>0.71539</v>
      </c>
      <c r="D33" s="32">
        <v>0.71891</v>
      </c>
      <c r="E33" s="32">
        <v>0.701775836034037</v>
      </c>
      <c r="F33" s="33">
        <v>0.7085569164599745</v>
      </c>
      <c r="G33" s="33">
        <v>0.7268858625361372</v>
      </c>
      <c r="H33" s="4"/>
      <c r="I33" s="51">
        <v>11726606</v>
      </c>
      <c r="J33" s="51">
        <v>14581874.906557906</v>
      </c>
      <c r="K33" s="52">
        <v>2855268.9065579064</v>
      </c>
      <c r="L33" s="53">
        <v>0.24348638528129166</v>
      </c>
    </row>
    <row r="34" spans="1:12" ht="16.5" customHeight="1">
      <c r="A34" s="11">
        <v>31</v>
      </c>
      <c r="B34" s="12" t="s">
        <v>31</v>
      </c>
      <c r="C34" s="29">
        <v>0.7619400000000001</v>
      </c>
      <c r="D34" s="32">
        <v>0.76213</v>
      </c>
      <c r="E34" s="32">
        <v>0.752295432938418</v>
      </c>
      <c r="F34" s="33">
        <v>0.8008300308119247</v>
      </c>
      <c r="G34" s="33">
        <v>0.7815695407125287</v>
      </c>
      <c r="H34" s="4"/>
      <c r="I34" s="51">
        <v>25502326</v>
      </c>
      <c r="J34" s="51">
        <v>32855950.70453212</v>
      </c>
      <c r="K34" s="52">
        <v>7353624.70453212</v>
      </c>
      <c r="L34" s="53">
        <v>0.2883511372465445</v>
      </c>
    </row>
    <row r="35" spans="1:12" ht="16.5" customHeight="1">
      <c r="A35" s="11">
        <v>32</v>
      </c>
      <c r="B35" s="12" t="s">
        <v>32</v>
      </c>
      <c r="C35" s="29">
        <v>0.76601</v>
      </c>
      <c r="D35" s="32">
        <v>0.7651300000000001</v>
      </c>
      <c r="E35" s="32">
        <v>0.767065455682156</v>
      </c>
      <c r="F35" s="33">
        <v>0.7815518216878548</v>
      </c>
      <c r="G35" s="33">
        <v>0.788506343415417</v>
      </c>
      <c r="H35" s="4"/>
      <c r="I35" s="51">
        <v>82062335</v>
      </c>
      <c r="J35" s="51">
        <v>129657570.41783608</v>
      </c>
      <c r="K35" s="52">
        <v>47595235.417836085</v>
      </c>
      <c r="L35" s="53">
        <v>0.5799888026320003</v>
      </c>
    </row>
    <row r="36" spans="1:12" ht="16.5" customHeight="1">
      <c r="A36" s="11">
        <v>33</v>
      </c>
      <c r="B36" s="12" t="s">
        <v>33</v>
      </c>
      <c r="C36" s="29">
        <v>0.72241</v>
      </c>
      <c r="D36" s="32">
        <v>0.7164100000000001</v>
      </c>
      <c r="E36" s="34">
        <v>0.689524524047853</v>
      </c>
      <c r="F36" s="33">
        <v>0.6984899891345211</v>
      </c>
      <c r="G36" s="33">
        <v>0.711514470498442</v>
      </c>
      <c r="H36" s="4"/>
      <c r="I36" s="51">
        <v>9504668</v>
      </c>
      <c r="J36" s="51">
        <v>10953769.59392805</v>
      </c>
      <c r="K36" s="52">
        <v>1449101.5939280502</v>
      </c>
      <c r="L36" s="53">
        <v>0.152462094828357</v>
      </c>
    </row>
    <row r="37" spans="1:12" ht="16.5" customHeight="1">
      <c r="A37" s="11">
        <v>34</v>
      </c>
      <c r="B37" s="12" t="s">
        <v>34</v>
      </c>
      <c r="C37" s="29">
        <v>0.7208199999999999</v>
      </c>
      <c r="D37" s="32">
        <v>0.7241500000000001</v>
      </c>
      <c r="E37" s="32">
        <v>0.729300433127395</v>
      </c>
      <c r="F37" s="33">
        <v>0.7099689434158863</v>
      </c>
      <c r="G37" s="33">
        <v>0.7130909556793241</v>
      </c>
      <c r="H37" s="4"/>
      <c r="I37" s="51">
        <v>22376911</v>
      </c>
      <c r="J37" s="51">
        <v>26131697.902701613</v>
      </c>
      <c r="K37" s="52">
        <v>3754786.9027016126</v>
      </c>
      <c r="L37" s="53">
        <v>0.1677973739405592</v>
      </c>
    </row>
    <row r="38" spans="1:12" ht="16.5" customHeight="1">
      <c r="A38" s="11">
        <v>35</v>
      </c>
      <c r="B38" s="12" t="s">
        <v>35</v>
      </c>
      <c r="C38" s="29">
        <v>0.70868</v>
      </c>
      <c r="D38" s="32">
        <v>0.7125499999999999</v>
      </c>
      <c r="E38" s="32">
        <v>0.717795810566114</v>
      </c>
      <c r="F38" s="33">
        <v>0.752137928596847</v>
      </c>
      <c r="G38" s="33">
        <v>0.7596180530317538</v>
      </c>
      <c r="H38" s="4"/>
      <c r="I38" s="51">
        <v>26779273</v>
      </c>
      <c r="J38" s="51">
        <v>35834873.41966172</v>
      </c>
      <c r="K38" s="52">
        <v>9055600.419661723</v>
      </c>
      <c r="L38" s="53">
        <v>0.33815706720872235</v>
      </c>
    </row>
    <row r="39" spans="1:12" ht="16.5" customHeight="1">
      <c r="A39" s="11">
        <v>36</v>
      </c>
      <c r="B39" s="12" t="s">
        <v>77</v>
      </c>
      <c r="C39" s="29">
        <v>0.7048099999999999</v>
      </c>
      <c r="D39" s="32">
        <v>0.67944</v>
      </c>
      <c r="E39" s="32">
        <v>0.562711304571319</v>
      </c>
      <c r="F39" s="33">
        <v>0.5948064984924007</v>
      </c>
      <c r="G39" s="33">
        <v>0.6204724864698369</v>
      </c>
      <c r="H39" s="4"/>
      <c r="I39" s="51">
        <v>273825119</v>
      </c>
      <c r="J39" s="51">
        <v>62652878.45410094</v>
      </c>
      <c r="K39" s="52">
        <v>-211172240.54589906</v>
      </c>
      <c r="L39" s="53">
        <v>-0.7711938236970111</v>
      </c>
    </row>
    <row r="40" spans="1:12" ht="16.5" customHeight="1">
      <c r="A40" s="13">
        <v>37</v>
      </c>
      <c r="B40" s="14" t="s">
        <v>36</v>
      </c>
      <c r="C40" s="26">
        <v>0.7180500000000001</v>
      </c>
      <c r="D40" s="36">
        <v>0.70207</v>
      </c>
      <c r="E40" s="36">
        <v>0.695753736290865</v>
      </c>
      <c r="F40" s="37">
        <v>0.7419379306455187</v>
      </c>
      <c r="G40" s="37">
        <v>0.754429862745551</v>
      </c>
      <c r="H40" s="4"/>
      <c r="I40" s="51">
        <v>77023158</v>
      </c>
      <c r="J40" s="51">
        <v>111849358.5870326</v>
      </c>
      <c r="K40" s="52">
        <v>34826200.5870326</v>
      </c>
      <c r="L40" s="53">
        <v>0.4521523330299259</v>
      </c>
    </row>
    <row r="41" spans="1:12" ht="16.5" customHeight="1">
      <c r="A41" s="11">
        <v>38</v>
      </c>
      <c r="B41" s="12" t="s">
        <v>37</v>
      </c>
      <c r="C41" s="35">
        <v>0.6429</v>
      </c>
      <c r="D41" s="34">
        <v>0.6022</v>
      </c>
      <c r="E41" s="34">
        <v>0.556811588997695</v>
      </c>
      <c r="F41" s="34">
        <v>0.5010419145590457</v>
      </c>
      <c r="G41" s="33">
        <v>0.6184833691358658</v>
      </c>
      <c r="H41" s="4"/>
      <c r="I41" s="51">
        <v>22302854</v>
      </c>
      <c r="J41" s="51">
        <v>27890715.29168982</v>
      </c>
      <c r="K41" s="52">
        <v>5587861.291689821</v>
      </c>
      <c r="L41" s="53">
        <v>0.25054467431342287</v>
      </c>
    </row>
    <row r="42" spans="1:12" ht="16.5" customHeight="1">
      <c r="A42" s="11">
        <v>39</v>
      </c>
      <c r="B42" s="12" t="s">
        <v>38</v>
      </c>
      <c r="C42" s="29">
        <v>0.6993300000000001</v>
      </c>
      <c r="D42" s="34">
        <v>0.6681</v>
      </c>
      <c r="E42" s="34">
        <v>0.654351647918466</v>
      </c>
      <c r="F42" s="34">
        <v>0.6781400296376044</v>
      </c>
      <c r="G42" s="33">
        <v>0.683237864158597</v>
      </c>
      <c r="H42" s="4"/>
      <c r="I42" s="51">
        <v>14692057</v>
      </c>
      <c r="J42" s="51">
        <v>16859706.06173651</v>
      </c>
      <c r="K42" s="52">
        <v>2167649.061736509</v>
      </c>
      <c r="L42" s="53">
        <v>0.14753884100344214</v>
      </c>
    </row>
    <row r="43" spans="1:12" ht="16.5" customHeight="1">
      <c r="A43" s="11">
        <v>40</v>
      </c>
      <c r="B43" s="12" t="s">
        <v>39</v>
      </c>
      <c r="C43" s="29">
        <v>0.73894</v>
      </c>
      <c r="D43" s="32">
        <v>0.77496</v>
      </c>
      <c r="E43" s="32">
        <v>0.778651909583131</v>
      </c>
      <c r="F43" s="33">
        <v>0.790310021125173</v>
      </c>
      <c r="G43" s="33">
        <v>0.8122060868977891</v>
      </c>
      <c r="H43" s="4"/>
      <c r="I43" s="51">
        <v>92008454</v>
      </c>
      <c r="J43" s="51">
        <v>126625698.57012163</v>
      </c>
      <c r="K43" s="52">
        <v>34617244.57012163</v>
      </c>
      <c r="L43" s="53">
        <v>0.37623982433311653</v>
      </c>
    </row>
    <row r="44" spans="1:12" ht="16.5" customHeight="1">
      <c r="A44" s="11">
        <v>41</v>
      </c>
      <c r="B44" s="12" t="s">
        <v>40</v>
      </c>
      <c r="C44" s="35">
        <v>0.7104900000000001</v>
      </c>
      <c r="D44" s="32">
        <v>0.70595</v>
      </c>
      <c r="E44" s="32">
        <v>0.702485908528383</v>
      </c>
      <c r="F44" s="33">
        <v>0.7243780032562783</v>
      </c>
      <c r="G44" s="33">
        <v>0.708990822585213</v>
      </c>
      <c r="H44" s="4"/>
      <c r="I44" s="51">
        <v>6547047</v>
      </c>
      <c r="J44" s="51">
        <v>8162385.881341974</v>
      </c>
      <c r="K44" s="52">
        <v>1615338.8813419743</v>
      </c>
      <c r="L44" s="53">
        <v>0.24672785781772671</v>
      </c>
    </row>
    <row r="45" spans="1:12" ht="16.5" customHeight="1">
      <c r="A45" s="11">
        <v>42</v>
      </c>
      <c r="B45" s="12" t="s">
        <v>41</v>
      </c>
      <c r="C45" s="29">
        <v>0.72737</v>
      </c>
      <c r="D45" s="32">
        <v>0.70532</v>
      </c>
      <c r="E45" s="32">
        <v>0.707974837170497</v>
      </c>
      <c r="F45" s="33">
        <v>0.7269772341096243</v>
      </c>
      <c r="G45" s="33">
        <v>0.7396061910564111</v>
      </c>
      <c r="H45" s="4"/>
      <c r="I45" s="51">
        <v>15986227</v>
      </c>
      <c r="J45" s="51">
        <v>19818867.46001888</v>
      </c>
      <c r="K45" s="52">
        <v>3832640.4600188807</v>
      </c>
      <c r="L45" s="53">
        <v>0.23974640545382475</v>
      </c>
    </row>
    <row r="46" spans="1:12" ht="16.5" customHeight="1">
      <c r="A46" s="11">
        <v>43</v>
      </c>
      <c r="B46" s="12" t="s">
        <v>42</v>
      </c>
      <c r="C46" s="29">
        <v>0.71509</v>
      </c>
      <c r="D46" s="32">
        <v>0.7132999999999999</v>
      </c>
      <c r="E46" s="32">
        <v>0.711284890587919</v>
      </c>
      <c r="F46" s="33">
        <v>0.7670454028605397</v>
      </c>
      <c r="G46" s="33">
        <v>0.7773752901859423</v>
      </c>
      <c r="H46" s="4"/>
      <c r="I46" s="51">
        <v>16060985</v>
      </c>
      <c r="J46" s="51">
        <v>23561125.09231187</v>
      </c>
      <c r="K46" s="52">
        <v>7500140.09231187</v>
      </c>
      <c r="L46" s="53">
        <v>0.4669788367470532</v>
      </c>
    </row>
    <row r="47" spans="1:12" ht="16.5" customHeight="1">
      <c r="A47" s="11">
        <v>44</v>
      </c>
      <c r="B47" s="12" t="s">
        <v>43</v>
      </c>
      <c r="C47" s="29">
        <v>0.73545</v>
      </c>
      <c r="D47" s="32">
        <v>0.73212</v>
      </c>
      <c r="E47" s="34">
        <v>0.671564982779113</v>
      </c>
      <c r="F47" s="34">
        <v>0.5141234767016067</v>
      </c>
      <c r="G47" s="33">
        <v>0.6671418508687895</v>
      </c>
      <c r="H47" s="4"/>
      <c r="I47" s="51">
        <v>38641777</v>
      </c>
      <c r="J47" s="51">
        <v>22264105.384306893</v>
      </c>
      <c r="K47" s="52">
        <v>-16377671.615693107</v>
      </c>
      <c r="L47" s="53">
        <v>-0.4238332935799797</v>
      </c>
    </row>
    <row r="48" spans="1:12" ht="16.5" customHeight="1">
      <c r="A48" s="11">
        <v>45</v>
      </c>
      <c r="B48" s="12" t="s">
        <v>44</v>
      </c>
      <c r="C48" s="29">
        <v>0.71202</v>
      </c>
      <c r="D48" s="32">
        <v>0.7195199999999999</v>
      </c>
      <c r="E48" s="32">
        <v>0.706457055139151</v>
      </c>
      <c r="F48" s="33">
        <v>0.7581188363572101</v>
      </c>
      <c r="G48" s="33">
        <v>0.7732343645596682</v>
      </c>
      <c r="H48" s="4"/>
      <c r="I48" s="51">
        <v>56925014</v>
      </c>
      <c r="J48" s="51">
        <v>81625755.85149045</v>
      </c>
      <c r="K48" s="52">
        <v>24700741.851490453</v>
      </c>
      <c r="L48" s="53">
        <v>0.4339171853605596</v>
      </c>
    </row>
    <row r="49" spans="1:12" ht="16.5" customHeight="1">
      <c r="A49" s="11">
        <v>46</v>
      </c>
      <c r="B49" s="12" t="s">
        <v>45</v>
      </c>
      <c r="C49" s="35">
        <v>0.62426</v>
      </c>
      <c r="D49" s="34">
        <v>0.62513</v>
      </c>
      <c r="E49" s="34">
        <v>0.629600509207815</v>
      </c>
      <c r="F49" s="34">
        <v>0.6543570895340493</v>
      </c>
      <c r="G49" s="33">
        <v>0.6576188091423362</v>
      </c>
      <c r="H49" s="4"/>
      <c r="I49" s="51">
        <v>4428817</v>
      </c>
      <c r="J49" s="51">
        <v>5077314.170329258</v>
      </c>
      <c r="K49" s="52">
        <v>648497.1703292578</v>
      </c>
      <c r="L49" s="53">
        <v>0.14642672531496737</v>
      </c>
    </row>
    <row r="50" spans="1:12" ht="16.5" customHeight="1">
      <c r="A50" s="11">
        <v>47</v>
      </c>
      <c r="B50" s="12" t="s">
        <v>46</v>
      </c>
      <c r="C50" s="29">
        <v>0.76982</v>
      </c>
      <c r="D50" s="32">
        <v>0.7632099999999999</v>
      </c>
      <c r="E50" s="32">
        <v>0.760237394925093</v>
      </c>
      <c r="F50" s="33">
        <v>0.8297349805479111</v>
      </c>
      <c r="G50" s="33">
        <v>0.8119964576955848</v>
      </c>
      <c r="H50" s="4"/>
      <c r="I50" s="51">
        <v>20414350</v>
      </c>
      <c r="J50" s="51">
        <v>25842480.552292142</v>
      </c>
      <c r="K50" s="52">
        <v>5428130.552292142</v>
      </c>
      <c r="L50" s="53">
        <v>0.2658977901472318</v>
      </c>
    </row>
    <row r="51" spans="1:12" ht="16.5" customHeight="1">
      <c r="A51" s="11">
        <v>48</v>
      </c>
      <c r="B51" s="12" t="s">
        <v>65</v>
      </c>
      <c r="C51" s="29">
        <v>0.7156</v>
      </c>
      <c r="D51" s="32">
        <v>0.72182</v>
      </c>
      <c r="E51" s="32">
        <v>0.706103640987155</v>
      </c>
      <c r="F51" s="34">
        <v>0.6893160829134032</v>
      </c>
      <c r="G51" s="33">
        <v>0.6706844078051413</v>
      </c>
      <c r="H51" s="4"/>
      <c r="I51" s="51">
        <v>31906435</v>
      </c>
      <c r="J51" s="51">
        <v>42570404.712701716</v>
      </c>
      <c r="K51" s="52">
        <v>10663969.712701716</v>
      </c>
      <c r="L51" s="53">
        <v>0.3342262998890887</v>
      </c>
    </row>
    <row r="52" spans="1:12" ht="16.5" customHeight="1">
      <c r="A52" s="11">
        <v>49</v>
      </c>
      <c r="B52" s="12" t="s">
        <v>47</v>
      </c>
      <c r="C52" s="29">
        <v>0.74508</v>
      </c>
      <c r="D52" s="32">
        <v>0.7126300000000001</v>
      </c>
      <c r="E52" s="32">
        <v>0.70921919439879</v>
      </c>
      <c r="F52" s="33">
        <v>0.7272412812964678</v>
      </c>
      <c r="G52" s="33">
        <v>0.735624209099719</v>
      </c>
      <c r="H52" s="4"/>
      <c r="I52" s="51">
        <v>65770182</v>
      </c>
      <c r="J52" s="51">
        <v>82084303.1873038</v>
      </c>
      <c r="K52" s="52">
        <v>16314121.187303796</v>
      </c>
      <c r="L52" s="53">
        <v>0.24804737787260184</v>
      </c>
    </row>
    <row r="53" spans="1:12" ht="16.5" customHeight="1">
      <c r="A53" s="11">
        <v>50</v>
      </c>
      <c r="B53" s="12" t="s">
        <v>48</v>
      </c>
      <c r="C53" s="29">
        <v>0.7038899999999999</v>
      </c>
      <c r="D53" s="32">
        <v>0.7059099999999999</v>
      </c>
      <c r="E53" s="32">
        <v>0.70576238673342</v>
      </c>
      <c r="F53" s="33">
        <v>0.7022516362054484</v>
      </c>
      <c r="G53" s="33">
        <v>0.7424672311119401</v>
      </c>
      <c r="H53" s="4"/>
      <c r="I53" s="51">
        <v>32543604</v>
      </c>
      <c r="J53" s="51">
        <v>41555707.924659654</v>
      </c>
      <c r="K53" s="52">
        <v>9012103.924659654</v>
      </c>
      <c r="L53" s="53">
        <v>0.2769239671383555</v>
      </c>
    </row>
    <row r="54" spans="1:12" ht="16.5" customHeight="1">
      <c r="A54" s="11">
        <v>51</v>
      </c>
      <c r="B54" s="12" t="s">
        <v>49</v>
      </c>
      <c r="C54" s="29">
        <v>0.71637</v>
      </c>
      <c r="D54" s="32">
        <v>0.72125</v>
      </c>
      <c r="E54" s="32">
        <v>0.714444538778871</v>
      </c>
      <c r="F54" s="33">
        <v>0.7287633792447558</v>
      </c>
      <c r="G54" s="33">
        <v>0.7355477375183453</v>
      </c>
      <c r="H54" s="4"/>
      <c r="I54" s="51">
        <v>43658681</v>
      </c>
      <c r="J54" s="51">
        <v>56829991.40987218</v>
      </c>
      <c r="K54" s="52">
        <v>13171310.409872182</v>
      </c>
      <c r="L54" s="53">
        <v>0.3016882349210729</v>
      </c>
    </row>
    <row r="55" spans="1:12" ht="16.5" customHeight="1">
      <c r="A55" s="11">
        <v>52</v>
      </c>
      <c r="B55" s="12" t="s">
        <v>50</v>
      </c>
      <c r="C55" s="29">
        <v>0.74032</v>
      </c>
      <c r="D55" s="32">
        <v>0.73798</v>
      </c>
      <c r="E55" s="32">
        <v>0.728239021811258</v>
      </c>
      <c r="F55" s="33">
        <v>0.735523788055881</v>
      </c>
      <c r="G55" s="33">
        <v>0.7177246991761368</v>
      </c>
      <c r="H55" s="4"/>
      <c r="I55" s="51">
        <v>173074935</v>
      </c>
      <c r="J55" s="51">
        <v>227461763.95441088</v>
      </c>
      <c r="K55" s="52">
        <v>54386828.95441088</v>
      </c>
      <c r="L55" s="53">
        <v>0.31423862129089275</v>
      </c>
    </row>
    <row r="56" spans="1:12" ht="16.5" customHeight="1">
      <c r="A56" s="11">
        <v>53</v>
      </c>
      <c r="B56" s="12" t="s">
        <v>51</v>
      </c>
      <c r="C56" s="29">
        <v>0.77145</v>
      </c>
      <c r="D56" s="32">
        <v>0.7569</v>
      </c>
      <c r="E56" s="32">
        <v>0.757037915054897</v>
      </c>
      <c r="F56" s="33">
        <v>0.7735900218012752</v>
      </c>
      <c r="G56" s="33">
        <v>0.7868209782629136</v>
      </c>
      <c r="H56" s="4"/>
      <c r="I56" s="51">
        <v>65483394</v>
      </c>
      <c r="J56" s="51">
        <v>95417543.53997944</v>
      </c>
      <c r="K56" s="52">
        <v>29934149.539979443</v>
      </c>
      <c r="L56" s="53">
        <v>0.45712581024709015</v>
      </c>
    </row>
    <row r="57" spans="1:12" ht="16.5" customHeight="1">
      <c r="A57" s="11">
        <v>54</v>
      </c>
      <c r="B57" s="12" t="s">
        <v>52</v>
      </c>
      <c r="C57" s="35">
        <v>0.67686</v>
      </c>
      <c r="D57" s="34">
        <v>0.6673300000000001</v>
      </c>
      <c r="E57" s="34">
        <v>0.6636230296202</v>
      </c>
      <c r="F57" s="34">
        <v>0.6340051248246104</v>
      </c>
      <c r="G57" s="33">
        <v>0.701206993692975</v>
      </c>
      <c r="H57" s="4"/>
      <c r="I57" s="51">
        <v>4595816</v>
      </c>
      <c r="J57" s="51">
        <v>5144652.797268528</v>
      </c>
      <c r="K57" s="52">
        <v>548836.7972685276</v>
      </c>
      <c r="L57" s="53">
        <v>0.11942096839136457</v>
      </c>
    </row>
    <row r="58" spans="1:12" ht="16.5" customHeight="1">
      <c r="A58" s="11">
        <v>55</v>
      </c>
      <c r="B58" s="12" t="s">
        <v>53</v>
      </c>
      <c r="C58" s="29">
        <v>0.75505</v>
      </c>
      <c r="D58" s="32">
        <v>0.74988</v>
      </c>
      <c r="E58" s="32">
        <v>0.754068388008136</v>
      </c>
      <c r="F58" s="33">
        <v>0.7880269046833224</v>
      </c>
      <c r="G58" s="33">
        <v>0.8024685225468474</v>
      </c>
      <c r="H58" s="4"/>
      <c r="I58" s="51">
        <v>83554161</v>
      </c>
      <c r="J58" s="51">
        <v>115250900.86566384</v>
      </c>
      <c r="K58" s="52">
        <v>31696739.86566384</v>
      </c>
      <c r="L58" s="53">
        <v>0.37935561181284366</v>
      </c>
    </row>
    <row r="59" spans="1:12" ht="16.5" customHeight="1">
      <c r="A59" s="11">
        <v>56</v>
      </c>
      <c r="B59" s="12" t="s">
        <v>54</v>
      </c>
      <c r="C59" s="29">
        <v>0.72165</v>
      </c>
      <c r="D59" s="32">
        <v>0.7104300000000001</v>
      </c>
      <c r="E59" s="34">
        <v>0.69204843371171</v>
      </c>
      <c r="F59" s="34">
        <v>0.6599427121386178</v>
      </c>
      <c r="G59" s="33">
        <v>0.6908494291312199</v>
      </c>
      <c r="H59" s="4"/>
      <c r="I59" s="51">
        <v>12114261</v>
      </c>
      <c r="J59" s="51">
        <v>14906574.885917855</v>
      </c>
      <c r="K59" s="52">
        <v>2792313.8859178554</v>
      </c>
      <c r="L59" s="53">
        <v>0.23049807874519587</v>
      </c>
    </row>
    <row r="60" spans="1:12" ht="16.5" customHeight="1">
      <c r="A60" s="11">
        <v>57</v>
      </c>
      <c r="B60" s="12" t="s">
        <v>55</v>
      </c>
      <c r="C60" s="29">
        <v>0.7068899999999999</v>
      </c>
      <c r="D60" s="32">
        <v>0.72031</v>
      </c>
      <c r="E60" s="34">
        <v>0.645657468765101</v>
      </c>
      <c r="F60" s="33">
        <v>0.6966727288615063</v>
      </c>
      <c r="G60" s="33">
        <v>0.7228404657512605</v>
      </c>
      <c r="H60" s="4"/>
      <c r="I60" s="51">
        <v>32851521</v>
      </c>
      <c r="J60" s="51">
        <v>45652996.748510696</v>
      </c>
      <c r="K60" s="52">
        <v>12801475.748510696</v>
      </c>
      <c r="L60" s="53">
        <v>0.3896768051777784</v>
      </c>
    </row>
    <row r="61" spans="1:12" ht="16.5" customHeight="1">
      <c r="A61" s="11">
        <v>58</v>
      </c>
      <c r="B61" s="12" t="s">
        <v>56</v>
      </c>
      <c r="C61" s="29">
        <v>0.72658</v>
      </c>
      <c r="D61" s="32">
        <v>0.71288</v>
      </c>
      <c r="E61" s="32">
        <v>0.705964612026843</v>
      </c>
      <c r="F61" s="33">
        <v>0.7151620724249963</v>
      </c>
      <c r="G61" s="33">
        <v>0.7305627637249326</v>
      </c>
      <c r="H61" s="4"/>
      <c r="I61" s="51">
        <v>42588005</v>
      </c>
      <c r="J61" s="51">
        <v>51496362.49948208</v>
      </c>
      <c r="K61" s="52">
        <v>8908357.49948208</v>
      </c>
      <c r="L61" s="53">
        <v>0.20917527128782107</v>
      </c>
    </row>
    <row r="62" spans="1:12" ht="16.5" customHeight="1">
      <c r="A62" s="11">
        <v>59</v>
      </c>
      <c r="B62" s="12" t="s">
        <v>57</v>
      </c>
      <c r="C62" s="29">
        <v>0.7273000000000001</v>
      </c>
      <c r="D62" s="32">
        <v>0.7269599999999999</v>
      </c>
      <c r="E62" s="32">
        <v>0.724761355814278</v>
      </c>
      <c r="F62" s="33">
        <v>0.7343145697336693</v>
      </c>
      <c r="G62" s="33">
        <v>0.7336858871092103</v>
      </c>
      <c r="H62" s="4"/>
      <c r="I62" s="51">
        <v>21150938</v>
      </c>
      <c r="J62" s="51">
        <v>29946414.880475875</v>
      </c>
      <c r="K62" s="52">
        <v>8795476.880475875</v>
      </c>
      <c r="L62" s="53">
        <v>0.4158433484356994</v>
      </c>
    </row>
    <row r="63" spans="1:12" ht="16.5" customHeight="1">
      <c r="A63" s="11">
        <v>60</v>
      </c>
      <c r="B63" s="12" t="s">
        <v>58</v>
      </c>
      <c r="C63" s="29">
        <v>0.75834</v>
      </c>
      <c r="D63" s="32">
        <v>0.76315</v>
      </c>
      <c r="E63" s="32">
        <v>0.758273626989565</v>
      </c>
      <c r="F63" s="33">
        <v>0.7691508935483284</v>
      </c>
      <c r="G63" s="33">
        <v>0.7854986345314049</v>
      </c>
      <c r="H63" s="4"/>
      <c r="I63" s="51">
        <v>28338772</v>
      </c>
      <c r="J63" s="51">
        <v>38881615.97607348</v>
      </c>
      <c r="K63" s="52">
        <v>10542843.976073481</v>
      </c>
      <c r="L63" s="53">
        <v>0.3720289635723623</v>
      </c>
    </row>
    <row r="64" spans="1:12" ht="16.5" customHeight="1">
      <c r="A64" s="11">
        <v>61</v>
      </c>
      <c r="B64" s="12" t="s">
        <v>59</v>
      </c>
      <c r="C64" s="29">
        <v>0.69595</v>
      </c>
      <c r="D64" s="33">
        <v>0.6995399999999999</v>
      </c>
      <c r="E64" s="33">
        <v>0.701595811334082</v>
      </c>
      <c r="F64" s="34">
        <v>0.6897673261288244</v>
      </c>
      <c r="G64" s="33">
        <v>0.7407938890780867</v>
      </c>
      <c r="H64" s="4"/>
      <c r="I64" s="51">
        <v>15117302</v>
      </c>
      <c r="J64" s="51">
        <v>24208418.496861592</v>
      </c>
      <c r="K64" s="52">
        <v>9091116.496861592</v>
      </c>
      <c r="L64" s="53">
        <v>0.6013716268194941</v>
      </c>
    </row>
    <row r="65" spans="1:12" ht="16.5" customHeight="1">
      <c r="A65" s="11">
        <v>62</v>
      </c>
      <c r="B65" s="12" t="s">
        <v>60</v>
      </c>
      <c r="C65" s="29">
        <v>0.71258</v>
      </c>
      <c r="D65" s="32">
        <v>0.71202</v>
      </c>
      <c r="E65" s="32">
        <v>0.703764773258948</v>
      </c>
      <c r="F65" s="33">
        <v>0.6983237211626969</v>
      </c>
      <c r="G65" s="33">
        <v>0.732217011580895</v>
      </c>
      <c r="H65" s="4"/>
      <c r="I65" s="51">
        <v>8233740</v>
      </c>
      <c r="J65" s="51">
        <v>11111831.318619946</v>
      </c>
      <c r="K65" s="52">
        <v>2878091.318619946</v>
      </c>
      <c r="L65" s="53">
        <v>0.3495484820531066</v>
      </c>
    </row>
    <row r="66" spans="1:12" ht="16.5" customHeight="1">
      <c r="A66" s="9">
        <v>63</v>
      </c>
      <c r="B66" s="10" t="s">
        <v>61</v>
      </c>
      <c r="C66" s="29">
        <v>0.7039300000000001</v>
      </c>
      <c r="D66" s="32">
        <v>0.70147</v>
      </c>
      <c r="E66" s="34">
        <v>0.687816704871172</v>
      </c>
      <c r="F66" s="33">
        <v>0.7536124264623637</v>
      </c>
      <c r="G66" s="33">
        <v>0.7023708360881908</v>
      </c>
      <c r="H66" s="4"/>
      <c r="I66" s="51">
        <v>13772385</v>
      </c>
      <c r="J66" s="51">
        <v>15881589.684666572</v>
      </c>
      <c r="K66" s="52">
        <v>2109204.684666572</v>
      </c>
      <c r="L66" s="53">
        <v>0.1531473804040892</v>
      </c>
    </row>
    <row r="67" spans="1:12" ht="16.5" customHeight="1">
      <c r="A67" s="9">
        <v>64</v>
      </c>
      <c r="B67" s="10" t="s">
        <v>62</v>
      </c>
      <c r="C67" s="35">
        <v>0.68818</v>
      </c>
      <c r="D67" s="34">
        <v>0.6757899999999999</v>
      </c>
      <c r="E67" s="33">
        <v>0.698537863202732</v>
      </c>
      <c r="F67" s="33">
        <v>0.7223576206155118</v>
      </c>
      <c r="G67" s="33">
        <v>0.7275781373464744</v>
      </c>
      <c r="H67" s="4"/>
      <c r="I67" s="51">
        <v>9678182</v>
      </c>
      <c r="J67" s="51">
        <v>14717715.140113251</v>
      </c>
      <c r="K67" s="52">
        <v>5039533.140113251</v>
      </c>
      <c r="L67" s="53">
        <v>0.5207107223353777</v>
      </c>
    </row>
    <row r="68" spans="1:12" ht="16.5" customHeight="1">
      <c r="A68" s="9">
        <v>65</v>
      </c>
      <c r="B68" s="10" t="s">
        <v>63</v>
      </c>
      <c r="C68" s="29">
        <v>0.72736</v>
      </c>
      <c r="D68" s="32">
        <v>0.73115</v>
      </c>
      <c r="E68" s="32">
        <v>0.712187405047066</v>
      </c>
      <c r="F68" s="33">
        <v>0.7248396956109122</v>
      </c>
      <c r="G68" s="33">
        <v>0.7126519917625872</v>
      </c>
      <c r="H68" s="4"/>
      <c r="I68" s="51">
        <v>43349122</v>
      </c>
      <c r="J68" s="51">
        <v>35059203.56034272</v>
      </c>
      <c r="K68" s="52">
        <v>-8289918.439657278</v>
      </c>
      <c r="L68" s="53">
        <v>-0.19123613252552793</v>
      </c>
    </row>
    <row r="69" spans="1:12" ht="16.5" customHeight="1">
      <c r="A69" s="9">
        <v>66</v>
      </c>
      <c r="B69" s="10" t="s">
        <v>64</v>
      </c>
      <c r="C69" s="29">
        <v>0.71162</v>
      </c>
      <c r="D69" s="32">
        <v>0.74709</v>
      </c>
      <c r="E69" s="34">
        <v>0.694757408798921</v>
      </c>
      <c r="F69" s="34">
        <v>0.6896489161313097</v>
      </c>
      <c r="G69" s="33">
        <v>0.713511597633215</v>
      </c>
      <c r="H69" s="4"/>
      <c r="I69" s="51">
        <v>15656664</v>
      </c>
      <c r="J69" s="51">
        <v>14858388.465350965</v>
      </c>
      <c r="K69" s="52">
        <v>-798275.534649035</v>
      </c>
      <c r="L69" s="53">
        <v>-0.05098631066292506</v>
      </c>
    </row>
    <row r="70" spans="1:12" ht="16.5" customHeight="1">
      <c r="A70" s="9">
        <v>67</v>
      </c>
      <c r="B70" s="10" t="s">
        <v>67</v>
      </c>
      <c r="C70" s="38">
        <v>0.59755</v>
      </c>
      <c r="D70" s="34">
        <v>0.6799599999999999</v>
      </c>
      <c r="E70" s="34">
        <v>0.674918747624562</v>
      </c>
      <c r="F70" s="34">
        <v>0.6924391645730588</v>
      </c>
      <c r="G70" s="33">
        <v>0.7207504329332087</v>
      </c>
      <c r="H70" s="4"/>
      <c r="I70" s="51">
        <v>10154411</v>
      </c>
      <c r="J70" s="51">
        <v>23941714.753978323</v>
      </c>
      <c r="K70" s="52">
        <v>13787303.753978323</v>
      </c>
      <c r="L70" s="53">
        <v>1.3577649904044975</v>
      </c>
    </row>
    <row r="71" spans="1:12" ht="16.5" customHeight="1">
      <c r="A71" s="9">
        <v>68</v>
      </c>
      <c r="B71" s="10" t="s">
        <v>68</v>
      </c>
      <c r="C71" s="38">
        <v>0.59965</v>
      </c>
      <c r="D71" s="34">
        <v>0.63987</v>
      </c>
      <c r="E71" s="34">
        <v>0.677019456577748</v>
      </c>
      <c r="F71" s="34">
        <v>0.6787117399322246</v>
      </c>
      <c r="G71" s="33">
        <v>0.7043659595650316</v>
      </c>
      <c r="H71" s="4"/>
      <c r="I71" s="51">
        <v>7298326</v>
      </c>
      <c r="J71" s="51">
        <v>9935189.70065773</v>
      </c>
      <c r="K71" s="52">
        <v>2636863.700657731</v>
      </c>
      <c r="L71" s="53">
        <v>0.3612970564287935</v>
      </c>
    </row>
    <row r="72" spans="1:12" ht="16.5" customHeight="1">
      <c r="A72" s="22">
        <v>69</v>
      </c>
      <c r="B72" s="23" t="s">
        <v>80</v>
      </c>
      <c r="C72" s="39" t="s">
        <v>74</v>
      </c>
      <c r="D72" s="40" t="s">
        <v>74</v>
      </c>
      <c r="E72" s="40" t="s">
        <v>74</v>
      </c>
      <c r="F72" s="40" t="s">
        <v>74</v>
      </c>
      <c r="G72" s="33">
        <v>0.7226385795058646</v>
      </c>
      <c r="H72" s="4"/>
      <c r="I72" s="54" t="s">
        <v>74</v>
      </c>
      <c r="J72" s="51">
        <v>16184390.610639034</v>
      </c>
      <c r="K72" s="55" t="s">
        <v>74</v>
      </c>
      <c r="L72" s="56" t="s">
        <v>74</v>
      </c>
    </row>
    <row r="73" spans="1:12" ht="12.75" customHeight="1">
      <c r="A73" s="20"/>
      <c r="B73" s="21"/>
      <c r="C73" s="41"/>
      <c r="D73" s="42"/>
      <c r="E73" s="42"/>
      <c r="F73" s="43"/>
      <c r="G73" s="44"/>
      <c r="H73" s="4"/>
      <c r="I73" s="57"/>
      <c r="J73" s="58"/>
      <c r="K73" s="58"/>
      <c r="L73" s="59"/>
    </row>
    <row r="74" spans="1:12" s="65" customFormat="1" ht="12.75" customHeight="1" thickBot="1">
      <c r="A74" s="86"/>
      <c r="B74" s="87" t="s">
        <v>115</v>
      </c>
      <c r="C74" s="88">
        <v>0.7276491757396333</v>
      </c>
      <c r="D74" s="88">
        <v>0.7213</v>
      </c>
      <c r="E74" s="88">
        <v>0.7178</v>
      </c>
      <c r="F74" s="89">
        <v>0.7197042510238539</v>
      </c>
      <c r="G74" s="89">
        <v>0.7319</v>
      </c>
      <c r="H74" s="64"/>
      <c r="I74" s="90">
        <f>SUM(I4:I72)</f>
        <v>3047721972</v>
      </c>
      <c r="J74" s="90">
        <f>SUM(J4:J72)</f>
        <v>3712390714.454056</v>
      </c>
      <c r="K74" s="90">
        <f>SUM(K4:K72)</f>
        <v>648484351.8434153</v>
      </c>
      <c r="L74" s="88">
        <f>K74/I74</f>
        <v>0.21277674203918995</v>
      </c>
    </row>
    <row r="75" spans="1:12" s="61" customFormat="1" ht="16.5" customHeight="1">
      <c r="A75" s="7">
        <v>318001</v>
      </c>
      <c r="B75" s="8" t="s">
        <v>88</v>
      </c>
      <c r="C75" s="84" t="s">
        <v>74</v>
      </c>
      <c r="D75" s="84" t="s">
        <v>74</v>
      </c>
      <c r="E75" s="66" t="s">
        <v>74</v>
      </c>
      <c r="F75" s="66" t="s">
        <v>74</v>
      </c>
      <c r="G75" s="37">
        <v>0.90884</v>
      </c>
      <c r="H75" s="4"/>
      <c r="I75" s="54" t="s">
        <v>74</v>
      </c>
      <c r="J75" s="83">
        <v>9054975.999999998</v>
      </c>
      <c r="K75" s="54" t="s">
        <v>74</v>
      </c>
      <c r="L75" s="54" t="s">
        <v>74</v>
      </c>
    </row>
    <row r="76" spans="1:12" s="61" customFormat="1" ht="16.5" customHeight="1">
      <c r="A76" s="85">
        <v>319001</v>
      </c>
      <c r="B76" s="85" t="s">
        <v>89</v>
      </c>
      <c r="C76" s="67" t="s">
        <v>74</v>
      </c>
      <c r="D76" s="67" t="s">
        <v>74</v>
      </c>
      <c r="E76" s="68" t="s">
        <v>74</v>
      </c>
      <c r="F76" s="68" t="s">
        <v>74</v>
      </c>
      <c r="G76" s="33">
        <v>0.95897</v>
      </c>
      <c r="H76" s="4"/>
      <c r="I76" s="54" t="s">
        <v>74</v>
      </c>
      <c r="J76" s="83">
        <v>2903011</v>
      </c>
      <c r="K76" s="54" t="s">
        <v>74</v>
      </c>
      <c r="L76" s="54" t="s">
        <v>74</v>
      </c>
    </row>
    <row r="77" spans="1:12" ht="12.75" customHeight="1">
      <c r="A77" s="20"/>
      <c r="B77" s="21"/>
      <c r="C77" s="41"/>
      <c r="D77" s="42"/>
      <c r="E77" s="42"/>
      <c r="F77" s="43"/>
      <c r="G77" s="44"/>
      <c r="H77" s="4"/>
      <c r="I77" s="57"/>
      <c r="J77" s="58"/>
      <c r="K77" s="58"/>
      <c r="L77" s="59"/>
    </row>
    <row r="78" spans="1:12" s="65" customFormat="1" ht="12.75" customHeight="1" thickBot="1">
      <c r="A78" s="86"/>
      <c r="B78" s="87" t="s">
        <v>116</v>
      </c>
      <c r="C78" s="91" t="s">
        <v>74</v>
      </c>
      <c r="D78" s="91" t="s">
        <v>74</v>
      </c>
      <c r="E78" s="91" t="s">
        <v>74</v>
      </c>
      <c r="F78" s="92" t="s">
        <v>74</v>
      </c>
      <c r="G78" s="89">
        <v>0.9205</v>
      </c>
      <c r="H78" s="64"/>
      <c r="I78" s="93" t="s">
        <v>74</v>
      </c>
      <c r="J78" s="90">
        <f>SUM(J75:J76)</f>
        <v>11957986.999999998</v>
      </c>
      <c r="K78" s="93" t="s">
        <v>74</v>
      </c>
      <c r="L78" s="91" t="s">
        <v>74</v>
      </c>
    </row>
    <row r="79" spans="1:12" s="61" customFormat="1" ht="16.5" customHeight="1">
      <c r="A79" s="13">
        <v>300001</v>
      </c>
      <c r="B79" s="14" t="s">
        <v>86</v>
      </c>
      <c r="C79" s="66" t="s">
        <v>74</v>
      </c>
      <c r="D79" s="66" t="s">
        <v>74</v>
      </c>
      <c r="E79" s="66" t="s">
        <v>74</v>
      </c>
      <c r="F79" s="66" t="s">
        <v>74</v>
      </c>
      <c r="G79" s="37">
        <v>0.71852</v>
      </c>
      <c r="H79" s="4"/>
      <c r="I79" s="54" t="s">
        <v>74</v>
      </c>
      <c r="J79" s="83">
        <v>2906927.6684233253</v>
      </c>
      <c r="K79" s="54" t="s">
        <v>74</v>
      </c>
      <c r="L79" s="54" t="s">
        <v>74</v>
      </c>
    </row>
    <row r="80" spans="1:12" s="61" customFormat="1" ht="16.5" customHeight="1">
      <c r="A80" s="11">
        <v>300002</v>
      </c>
      <c r="B80" s="12" t="s">
        <v>87</v>
      </c>
      <c r="C80" s="67" t="s">
        <v>74</v>
      </c>
      <c r="D80" s="67" t="s">
        <v>74</v>
      </c>
      <c r="E80" s="68" t="s">
        <v>74</v>
      </c>
      <c r="F80" s="68" t="s">
        <v>74</v>
      </c>
      <c r="G80" s="33">
        <v>0.69837</v>
      </c>
      <c r="H80" s="4"/>
      <c r="I80" s="54" t="s">
        <v>74</v>
      </c>
      <c r="J80" s="83">
        <v>1631112.4630281234</v>
      </c>
      <c r="K80" s="54" t="s">
        <v>74</v>
      </c>
      <c r="L80" s="54" t="s">
        <v>74</v>
      </c>
    </row>
    <row r="81" spans="1:12" s="61" customFormat="1" ht="16.5" customHeight="1">
      <c r="A81" s="11">
        <v>385001</v>
      </c>
      <c r="B81" s="12" t="s">
        <v>90</v>
      </c>
      <c r="C81" s="67" t="s">
        <v>74</v>
      </c>
      <c r="D81" s="67" t="s">
        <v>74</v>
      </c>
      <c r="E81" s="68" t="s">
        <v>74</v>
      </c>
      <c r="F81" s="68" t="s">
        <v>74</v>
      </c>
      <c r="G81" s="33">
        <v>0.72212</v>
      </c>
      <c r="H81" s="4"/>
      <c r="I81" s="54" t="s">
        <v>74</v>
      </c>
      <c r="J81" s="83">
        <v>745843.0000000001</v>
      </c>
      <c r="K81" s="54" t="s">
        <v>74</v>
      </c>
      <c r="L81" s="54" t="s">
        <v>74</v>
      </c>
    </row>
    <row r="82" spans="1:12" s="61" customFormat="1" ht="16.5" customHeight="1">
      <c r="A82" s="11">
        <v>386001</v>
      </c>
      <c r="B82" s="12" t="s">
        <v>91</v>
      </c>
      <c r="C82" s="67" t="s">
        <v>74</v>
      </c>
      <c r="D82" s="67" t="s">
        <v>74</v>
      </c>
      <c r="E82" s="68" t="s">
        <v>74</v>
      </c>
      <c r="F82" s="68" t="s">
        <v>74</v>
      </c>
      <c r="G82" s="33">
        <v>0.62355</v>
      </c>
      <c r="H82" s="4"/>
      <c r="I82" s="54" t="s">
        <v>74</v>
      </c>
      <c r="J82" s="83">
        <v>1527988.0000000002</v>
      </c>
      <c r="K82" s="54" t="s">
        <v>74</v>
      </c>
      <c r="L82" s="54" t="s">
        <v>74</v>
      </c>
    </row>
    <row r="83" spans="1:12" s="61" customFormat="1" ht="16.5" customHeight="1">
      <c r="A83" s="9">
        <v>387001</v>
      </c>
      <c r="B83" s="10" t="s">
        <v>92</v>
      </c>
      <c r="C83" s="67" t="s">
        <v>74</v>
      </c>
      <c r="D83" s="67" t="s">
        <v>74</v>
      </c>
      <c r="E83" s="68" t="s">
        <v>74</v>
      </c>
      <c r="F83" s="68" t="s">
        <v>74</v>
      </c>
      <c r="G83" s="33">
        <v>0.6614</v>
      </c>
      <c r="H83" s="4"/>
      <c r="I83" s="54" t="s">
        <v>74</v>
      </c>
      <c r="J83" s="83">
        <v>932271.0000000002</v>
      </c>
      <c r="K83" s="54" t="s">
        <v>74</v>
      </c>
      <c r="L83" s="54" t="s">
        <v>74</v>
      </c>
    </row>
    <row r="84" spans="1:12" s="61" customFormat="1" ht="16.5" customHeight="1">
      <c r="A84" s="11">
        <v>388001</v>
      </c>
      <c r="B84" s="12" t="s">
        <v>93</v>
      </c>
      <c r="C84" s="67" t="s">
        <v>74</v>
      </c>
      <c r="D84" s="67" t="s">
        <v>74</v>
      </c>
      <c r="E84" s="68" t="s">
        <v>74</v>
      </c>
      <c r="F84" s="68" t="s">
        <v>74</v>
      </c>
      <c r="G84" s="33">
        <v>0.68143</v>
      </c>
      <c r="H84" s="4"/>
      <c r="I84" s="54" t="s">
        <v>74</v>
      </c>
      <c r="J84" s="83">
        <v>2383693.0000000005</v>
      </c>
      <c r="K84" s="54" t="s">
        <v>74</v>
      </c>
      <c r="L84" s="54" t="s">
        <v>74</v>
      </c>
    </row>
    <row r="85" spans="1:12" s="61" customFormat="1" ht="16.5" customHeight="1">
      <c r="A85" s="11">
        <v>389001</v>
      </c>
      <c r="B85" s="12" t="s">
        <v>94</v>
      </c>
      <c r="C85" s="67" t="s">
        <v>74</v>
      </c>
      <c r="D85" s="67" t="s">
        <v>74</v>
      </c>
      <c r="E85" s="68" t="s">
        <v>74</v>
      </c>
      <c r="F85" s="68" t="s">
        <v>74</v>
      </c>
      <c r="G85" s="33">
        <v>0.79515</v>
      </c>
      <c r="H85" s="4"/>
      <c r="I85" s="54" t="s">
        <v>74</v>
      </c>
      <c r="J85" s="83">
        <v>2176999</v>
      </c>
      <c r="K85" s="54" t="s">
        <v>74</v>
      </c>
      <c r="L85" s="54" t="s">
        <v>74</v>
      </c>
    </row>
    <row r="86" spans="1:12" s="61" customFormat="1" ht="16.5" customHeight="1">
      <c r="A86" s="11">
        <v>390001</v>
      </c>
      <c r="B86" s="12" t="s">
        <v>95</v>
      </c>
      <c r="C86" s="67" t="s">
        <v>74</v>
      </c>
      <c r="D86" s="67" t="s">
        <v>74</v>
      </c>
      <c r="E86" s="68" t="s">
        <v>74</v>
      </c>
      <c r="F86" s="68" t="s">
        <v>74</v>
      </c>
      <c r="G86" s="33">
        <v>0.56637</v>
      </c>
      <c r="H86" s="4"/>
      <c r="I86" s="54" t="s">
        <v>74</v>
      </c>
      <c r="J86" s="83">
        <v>2679501</v>
      </c>
      <c r="K86" s="54" t="s">
        <v>74</v>
      </c>
      <c r="L86" s="54" t="s">
        <v>74</v>
      </c>
    </row>
    <row r="87" spans="1:12" s="61" customFormat="1" ht="16.5" customHeight="1">
      <c r="A87" s="9">
        <v>391001</v>
      </c>
      <c r="B87" s="10" t="s">
        <v>96</v>
      </c>
      <c r="C87" s="67" t="s">
        <v>74</v>
      </c>
      <c r="D87" s="67" t="s">
        <v>74</v>
      </c>
      <c r="E87" s="68" t="s">
        <v>74</v>
      </c>
      <c r="F87" s="68" t="s">
        <v>74</v>
      </c>
      <c r="G87" s="33">
        <v>0.80204</v>
      </c>
      <c r="H87" s="4"/>
      <c r="I87" s="54" t="s">
        <v>74</v>
      </c>
      <c r="J87" s="83">
        <v>3568408</v>
      </c>
      <c r="K87" s="54" t="s">
        <v>74</v>
      </c>
      <c r="L87" s="54" t="s">
        <v>74</v>
      </c>
    </row>
    <row r="88" spans="1:12" s="61" customFormat="1" ht="16.5" customHeight="1">
      <c r="A88" s="11">
        <v>392001</v>
      </c>
      <c r="B88" s="12" t="s">
        <v>97</v>
      </c>
      <c r="C88" s="67" t="s">
        <v>74</v>
      </c>
      <c r="D88" s="67" t="s">
        <v>74</v>
      </c>
      <c r="E88" s="68" t="s">
        <v>74</v>
      </c>
      <c r="F88" s="68" t="s">
        <v>74</v>
      </c>
      <c r="G88" s="33">
        <v>0.57845</v>
      </c>
      <c r="H88" s="4"/>
      <c r="I88" s="54" t="s">
        <v>74</v>
      </c>
      <c r="J88" s="83">
        <v>1653549.9438205964</v>
      </c>
      <c r="K88" s="54" t="s">
        <v>74</v>
      </c>
      <c r="L88" s="54" t="s">
        <v>74</v>
      </c>
    </row>
    <row r="89" spans="1:12" s="61" customFormat="1" ht="16.5" customHeight="1">
      <c r="A89" s="11">
        <v>392002</v>
      </c>
      <c r="B89" s="12" t="s">
        <v>98</v>
      </c>
      <c r="C89" s="67" t="s">
        <v>74</v>
      </c>
      <c r="D89" s="67" t="s">
        <v>74</v>
      </c>
      <c r="E89" s="68" t="s">
        <v>74</v>
      </c>
      <c r="F89" s="68" t="s">
        <v>74</v>
      </c>
      <c r="G89" s="33">
        <v>0.56841</v>
      </c>
      <c r="H89" s="4"/>
      <c r="I89" s="54" t="s">
        <v>74</v>
      </c>
      <c r="J89" s="83">
        <v>942354.4172531125</v>
      </c>
      <c r="K89" s="54" t="s">
        <v>74</v>
      </c>
      <c r="L89" s="54" t="s">
        <v>74</v>
      </c>
    </row>
    <row r="90" spans="1:12" s="61" customFormat="1" ht="16.5" customHeight="1">
      <c r="A90" s="11">
        <v>393001</v>
      </c>
      <c r="B90" s="12" t="s">
        <v>99</v>
      </c>
      <c r="C90" s="67" t="s">
        <v>74</v>
      </c>
      <c r="D90" s="67" t="s">
        <v>74</v>
      </c>
      <c r="E90" s="68" t="s">
        <v>74</v>
      </c>
      <c r="F90" s="68" t="s">
        <v>74</v>
      </c>
      <c r="G90" s="33">
        <v>0.62724</v>
      </c>
      <c r="H90" s="4"/>
      <c r="I90" s="54" t="s">
        <v>74</v>
      </c>
      <c r="J90" s="83">
        <v>2822167.9999999995</v>
      </c>
      <c r="K90" s="54" t="s">
        <v>74</v>
      </c>
      <c r="L90" s="54" t="s">
        <v>74</v>
      </c>
    </row>
    <row r="91" spans="1:12" s="61" customFormat="1" ht="16.5" customHeight="1">
      <c r="A91" s="9">
        <v>394003</v>
      </c>
      <c r="B91" s="10" t="s">
        <v>100</v>
      </c>
      <c r="C91" s="67" t="s">
        <v>74</v>
      </c>
      <c r="D91" s="67" t="s">
        <v>74</v>
      </c>
      <c r="E91" s="68" t="s">
        <v>74</v>
      </c>
      <c r="F91" s="68" t="s">
        <v>74</v>
      </c>
      <c r="G91" s="33">
        <v>0.7873</v>
      </c>
      <c r="H91" s="4"/>
      <c r="I91" s="54" t="s">
        <v>74</v>
      </c>
      <c r="J91" s="83">
        <v>2504453</v>
      </c>
      <c r="K91" s="54" t="s">
        <v>74</v>
      </c>
      <c r="L91" s="54" t="s">
        <v>74</v>
      </c>
    </row>
    <row r="92" spans="1:12" s="61" customFormat="1" ht="16.5" customHeight="1">
      <c r="A92" s="11">
        <v>395001</v>
      </c>
      <c r="B92" s="12" t="s">
        <v>101</v>
      </c>
      <c r="C92" s="67" t="s">
        <v>74</v>
      </c>
      <c r="D92" s="67" t="s">
        <v>74</v>
      </c>
      <c r="E92" s="68" t="s">
        <v>74</v>
      </c>
      <c r="F92" s="68" t="s">
        <v>74</v>
      </c>
      <c r="G92" s="33">
        <v>0.7012</v>
      </c>
      <c r="H92" s="4"/>
      <c r="I92" s="54" t="s">
        <v>74</v>
      </c>
      <c r="J92" s="83">
        <v>2780461.3959996756</v>
      </c>
      <c r="K92" s="54" t="s">
        <v>74</v>
      </c>
      <c r="L92" s="54" t="s">
        <v>74</v>
      </c>
    </row>
    <row r="93" spans="1:12" s="61" customFormat="1" ht="16.5" customHeight="1">
      <c r="A93" s="11">
        <v>395002</v>
      </c>
      <c r="B93" s="12" t="s">
        <v>102</v>
      </c>
      <c r="C93" s="67" t="s">
        <v>74</v>
      </c>
      <c r="D93" s="67" t="s">
        <v>74</v>
      </c>
      <c r="E93" s="68" t="s">
        <v>74</v>
      </c>
      <c r="F93" s="68" t="s">
        <v>74</v>
      </c>
      <c r="G93" s="33">
        <v>0.71495</v>
      </c>
      <c r="H93" s="4"/>
      <c r="I93" s="54" t="s">
        <v>74</v>
      </c>
      <c r="J93" s="83">
        <v>2879828.743853582</v>
      </c>
      <c r="K93" s="54" t="s">
        <v>74</v>
      </c>
      <c r="L93" s="54" t="s">
        <v>74</v>
      </c>
    </row>
    <row r="94" spans="1:12" s="61" customFormat="1" ht="16.5" customHeight="1">
      <c r="A94" s="11">
        <v>395003</v>
      </c>
      <c r="B94" s="12" t="s">
        <v>103</v>
      </c>
      <c r="C94" s="67" t="s">
        <v>74</v>
      </c>
      <c r="D94" s="67" t="s">
        <v>74</v>
      </c>
      <c r="E94" s="68" t="s">
        <v>74</v>
      </c>
      <c r="F94" s="68" t="s">
        <v>74</v>
      </c>
      <c r="G94" s="33">
        <v>0.70854</v>
      </c>
      <c r="H94" s="4"/>
      <c r="I94" s="54" t="s">
        <v>74</v>
      </c>
      <c r="J94" s="83">
        <v>2078552.922178738</v>
      </c>
      <c r="K94" s="54" t="s">
        <v>74</v>
      </c>
      <c r="L94" s="54" t="s">
        <v>74</v>
      </c>
    </row>
    <row r="95" spans="1:12" s="61" customFormat="1" ht="16.5" customHeight="1">
      <c r="A95" s="9">
        <v>395004</v>
      </c>
      <c r="B95" s="10" t="s">
        <v>104</v>
      </c>
      <c r="C95" s="67" t="s">
        <v>74</v>
      </c>
      <c r="D95" s="67" t="s">
        <v>74</v>
      </c>
      <c r="E95" s="68" t="s">
        <v>74</v>
      </c>
      <c r="F95" s="68" t="s">
        <v>74</v>
      </c>
      <c r="G95" s="33">
        <v>0.76522</v>
      </c>
      <c r="H95" s="4"/>
      <c r="I95" s="54" t="s">
        <v>74</v>
      </c>
      <c r="J95" s="83">
        <v>2411925.694081985</v>
      </c>
      <c r="K95" s="54" t="s">
        <v>74</v>
      </c>
      <c r="L95" s="54" t="s">
        <v>74</v>
      </c>
    </row>
    <row r="96" spans="1:12" s="61" customFormat="1" ht="16.5" customHeight="1">
      <c r="A96" s="11">
        <v>395005</v>
      </c>
      <c r="B96" s="12" t="s">
        <v>105</v>
      </c>
      <c r="C96" s="67" t="s">
        <v>74</v>
      </c>
      <c r="D96" s="67" t="s">
        <v>74</v>
      </c>
      <c r="E96" s="68" t="s">
        <v>74</v>
      </c>
      <c r="F96" s="68" t="s">
        <v>74</v>
      </c>
      <c r="G96" s="33">
        <v>0.70016</v>
      </c>
      <c r="H96" s="4"/>
      <c r="I96" s="54" t="s">
        <v>74</v>
      </c>
      <c r="J96" s="83">
        <v>3727306.974635347</v>
      </c>
      <c r="K96" s="54" t="s">
        <v>74</v>
      </c>
      <c r="L96" s="54" t="s">
        <v>74</v>
      </c>
    </row>
    <row r="97" spans="1:12" s="61" customFormat="1" ht="16.5" customHeight="1">
      <c r="A97" s="11">
        <v>395006</v>
      </c>
      <c r="B97" s="12" t="s">
        <v>106</v>
      </c>
      <c r="C97" s="67" t="s">
        <v>74</v>
      </c>
      <c r="D97" s="67" t="s">
        <v>74</v>
      </c>
      <c r="E97" s="68" t="s">
        <v>74</v>
      </c>
      <c r="F97" s="68" t="s">
        <v>74</v>
      </c>
      <c r="G97" s="33">
        <v>0.6942</v>
      </c>
      <c r="H97" s="4"/>
      <c r="I97" s="54" t="s">
        <v>74</v>
      </c>
      <c r="J97" s="83">
        <v>2085895.3366540202</v>
      </c>
      <c r="K97" s="54" t="s">
        <v>74</v>
      </c>
      <c r="L97" s="54" t="s">
        <v>74</v>
      </c>
    </row>
    <row r="98" spans="1:12" s="61" customFormat="1" ht="16.5" customHeight="1">
      <c r="A98" s="11">
        <v>395007</v>
      </c>
      <c r="B98" s="12" t="s">
        <v>107</v>
      </c>
      <c r="C98" s="67" t="s">
        <v>74</v>
      </c>
      <c r="D98" s="67" t="s">
        <v>74</v>
      </c>
      <c r="E98" s="68" t="s">
        <v>74</v>
      </c>
      <c r="F98" s="68" t="s">
        <v>74</v>
      </c>
      <c r="G98" s="33">
        <v>0.78327</v>
      </c>
      <c r="H98" s="4"/>
      <c r="I98" s="54" t="s">
        <v>74</v>
      </c>
      <c r="J98" s="83">
        <v>1472895.5621684666</v>
      </c>
      <c r="K98" s="54" t="s">
        <v>74</v>
      </c>
      <c r="L98" s="54" t="s">
        <v>74</v>
      </c>
    </row>
    <row r="99" spans="1:12" s="61" customFormat="1" ht="16.5" customHeight="1">
      <c r="A99" s="9">
        <v>396</v>
      </c>
      <c r="B99" s="10" t="s">
        <v>108</v>
      </c>
      <c r="C99" s="67" t="s">
        <v>74</v>
      </c>
      <c r="D99" s="67" t="s">
        <v>74</v>
      </c>
      <c r="E99" s="68" t="s">
        <v>74</v>
      </c>
      <c r="F99" s="68" t="s">
        <v>74</v>
      </c>
      <c r="G99" s="33">
        <v>0.72187</v>
      </c>
      <c r="H99" s="4"/>
      <c r="I99" s="54" t="s">
        <v>74</v>
      </c>
      <c r="J99" s="83">
        <v>100591040.88458572</v>
      </c>
      <c r="K99" s="54" t="s">
        <v>74</v>
      </c>
      <c r="L99" s="54" t="s">
        <v>74</v>
      </c>
    </row>
    <row r="100" spans="1:12" s="61" customFormat="1" ht="16.5" customHeight="1">
      <c r="A100" s="11">
        <v>397001</v>
      </c>
      <c r="B100" s="12" t="s">
        <v>109</v>
      </c>
      <c r="C100" s="67" t="s">
        <v>74</v>
      </c>
      <c r="D100" s="67" t="s">
        <v>74</v>
      </c>
      <c r="E100" s="68" t="s">
        <v>74</v>
      </c>
      <c r="F100" s="68" t="s">
        <v>74</v>
      </c>
      <c r="G100" s="33">
        <v>0.7787</v>
      </c>
      <c r="H100" s="4"/>
      <c r="I100" s="54" t="s">
        <v>74</v>
      </c>
      <c r="J100" s="83">
        <v>1621575.9999999995</v>
      </c>
      <c r="K100" s="54" t="s">
        <v>74</v>
      </c>
      <c r="L100" s="54" t="s">
        <v>74</v>
      </c>
    </row>
    <row r="101" spans="1:12" s="61" customFormat="1" ht="16.5" customHeight="1">
      <c r="A101" s="11">
        <v>398001</v>
      </c>
      <c r="B101" s="12" t="s">
        <v>110</v>
      </c>
      <c r="C101" s="67" t="s">
        <v>74</v>
      </c>
      <c r="D101" s="67" t="s">
        <v>74</v>
      </c>
      <c r="E101" s="68" t="s">
        <v>74</v>
      </c>
      <c r="F101" s="68" t="s">
        <v>74</v>
      </c>
      <c r="G101" s="33">
        <v>0.66808</v>
      </c>
      <c r="H101" s="4"/>
      <c r="I101" s="54" t="s">
        <v>74</v>
      </c>
      <c r="J101" s="83">
        <v>899146</v>
      </c>
      <c r="K101" s="54" t="s">
        <v>74</v>
      </c>
      <c r="L101" s="54" t="s">
        <v>74</v>
      </c>
    </row>
    <row r="102" spans="1:12" s="61" customFormat="1" ht="16.5" customHeight="1">
      <c r="A102" s="11">
        <v>398002</v>
      </c>
      <c r="B102" s="12" t="s">
        <v>111</v>
      </c>
      <c r="C102" s="67" t="s">
        <v>74</v>
      </c>
      <c r="D102" s="67" t="s">
        <v>74</v>
      </c>
      <c r="E102" s="68" t="s">
        <v>74</v>
      </c>
      <c r="F102" s="68" t="s">
        <v>74</v>
      </c>
      <c r="G102" s="33">
        <v>0.71605</v>
      </c>
      <c r="H102" s="4"/>
      <c r="I102" s="54" t="s">
        <v>74</v>
      </c>
      <c r="J102" s="83">
        <v>2194623.589115579</v>
      </c>
      <c r="K102" s="54" t="s">
        <v>74</v>
      </c>
      <c r="L102" s="54" t="s">
        <v>74</v>
      </c>
    </row>
    <row r="103" spans="1:12" s="61" customFormat="1" ht="16.5" customHeight="1">
      <c r="A103" s="9">
        <v>398003</v>
      </c>
      <c r="B103" s="10" t="s">
        <v>112</v>
      </c>
      <c r="C103" s="67" t="s">
        <v>74</v>
      </c>
      <c r="D103" s="67" t="s">
        <v>74</v>
      </c>
      <c r="E103" s="68" t="s">
        <v>74</v>
      </c>
      <c r="F103" s="68" t="s">
        <v>74</v>
      </c>
      <c r="G103" s="33">
        <v>0.68823</v>
      </c>
      <c r="H103" s="4"/>
      <c r="I103" s="54" t="s">
        <v>74</v>
      </c>
      <c r="J103" s="83">
        <v>577079.5088179851</v>
      </c>
      <c r="K103" s="54" t="s">
        <v>74</v>
      </c>
      <c r="L103" s="54" t="s">
        <v>74</v>
      </c>
    </row>
    <row r="104" spans="1:12" s="61" customFormat="1" ht="16.5" customHeight="1">
      <c r="A104" s="11">
        <v>399001</v>
      </c>
      <c r="B104" s="12" t="s">
        <v>113</v>
      </c>
      <c r="C104" s="67" t="s">
        <v>74</v>
      </c>
      <c r="D104" s="67" t="s">
        <v>74</v>
      </c>
      <c r="E104" s="68" t="s">
        <v>74</v>
      </c>
      <c r="F104" s="68" t="s">
        <v>74</v>
      </c>
      <c r="G104" s="33">
        <v>0.62173</v>
      </c>
      <c r="H104" s="4"/>
      <c r="I104" s="54" t="s">
        <v>74</v>
      </c>
      <c r="J104" s="83">
        <v>1798816.6552951292</v>
      </c>
      <c r="K104" s="54" t="s">
        <v>74</v>
      </c>
      <c r="L104" s="54" t="s">
        <v>74</v>
      </c>
    </row>
    <row r="105" spans="1:12" s="61" customFormat="1" ht="16.5" customHeight="1">
      <c r="A105" s="11">
        <v>399002</v>
      </c>
      <c r="B105" s="12" t="s">
        <v>114</v>
      </c>
      <c r="C105" s="67" t="s">
        <v>74</v>
      </c>
      <c r="D105" s="67" t="s">
        <v>74</v>
      </c>
      <c r="E105" s="68" t="s">
        <v>74</v>
      </c>
      <c r="F105" s="68" t="s">
        <v>74</v>
      </c>
      <c r="G105" s="33">
        <v>0.55802</v>
      </c>
      <c r="H105" s="4"/>
      <c r="I105" s="54" t="s">
        <v>74</v>
      </c>
      <c r="J105" s="83">
        <v>514927.0513687301</v>
      </c>
      <c r="K105" s="54" t="s">
        <v>74</v>
      </c>
      <c r="L105" s="54" t="s">
        <v>74</v>
      </c>
    </row>
    <row r="106" spans="1:12" s="61" customFormat="1" ht="12.75" customHeight="1">
      <c r="A106" s="62"/>
      <c r="B106" s="63"/>
      <c r="C106" s="75"/>
      <c r="D106" s="69"/>
      <c r="E106" s="69"/>
      <c r="F106" s="70"/>
      <c r="G106" s="71"/>
      <c r="H106" s="60"/>
      <c r="I106" s="72"/>
      <c r="J106" s="73"/>
      <c r="K106" s="73"/>
      <c r="L106" s="74"/>
    </row>
    <row r="107" spans="1:12" s="65" customFormat="1" ht="12.75" customHeight="1" thickBot="1">
      <c r="A107" s="103"/>
      <c r="B107" s="104" t="s">
        <v>117</v>
      </c>
      <c r="C107" s="105" t="s">
        <v>74</v>
      </c>
      <c r="D107" s="106" t="s">
        <v>74</v>
      </c>
      <c r="E107" s="106" t="s">
        <v>74</v>
      </c>
      <c r="F107" s="107" t="s">
        <v>74</v>
      </c>
      <c r="G107" s="110">
        <v>0.7119</v>
      </c>
      <c r="H107" s="76"/>
      <c r="I107" s="108" t="s">
        <v>74</v>
      </c>
      <c r="J107" s="108">
        <f>SUM(J79:J105)</f>
        <v>152109344.81128013</v>
      </c>
      <c r="K107" s="108" t="s">
        <v>74</v>
      </c>
      <c r="L107" s="109" t="s">
        <v>74</v>
      </c>
    </row>
    <row r="108" spans="1:12" s="61" customFormat="1" ht="12.75" customHeight="1">
      <c r="A108" s="94"/>
      <c r="B108" s="95"/>
      <c r="C108" s="96"/>
      <c r="D108" s="97"/>
      <c r="E108" s="97"/>
      <c r="F108" s="98"/>
      <c r="G108" s="99"/>
      <c r="H108" s="77"/>
      <c r="I108" s="100"/>
      <c r="J108" s="101"/>
      <c r="K108" s="101"/>
      <c r="L108" s="102"/>
    </row>
    <row r="109" spans="1:12" ht="12.75">
      <c r="A109" s="15"/>
      <c r="B109" s="15" t="s">
        <v>66</v>
      </c>
      <c r="C109" s="78" t="s">
        <v>74</v>
      </c>
      <c r="D109" s="78" t="s">
        <v>74</v>
      </c>
      <c r="E109" s="78" t="s">
        <v>74</v>
      </c>
      <c r="F109" s="79" t="s">
        <v>74</v>
      </c>
      <c r="G109" s="111">
        <v>0.7315</v>
      </c>
      <c r="H109" s="80"/>
      <c r="I109" s="81" t="s">
        <v>74</v>
      </c>
      <c r="J109" s="81">
        <f>SUM(J107+J78+J74)</f>
        <v>3876458046.265336</v>
      </c>
      <c r="K109" s="81" t="s">
        <v>74</v>
      </c>
      <c r="L109" s="82" t="s">
        <v>74</v>
      </c>
    </row>
    <row r="110" spans="1:13" ht="37.5" customHeight="1">
      <c r="A110" s="112" t="s">
        <v>79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6"/>
    </row>
    <row r="111" spans="1:13" ht="12.75" customHeight="1">
      <c r="A111" s="112" t="s">
        <v>78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</row>
    <row r="112" spans="1:13" ht="12.75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9"/>
      <c r="L112" s="18"/>
      <c r="M112" s="18"/>
    </row>
    <row r="113" ht="17.25" customHeight="1"/>
  </sheetData>
  <sheetProtection/>
  <mergeCells count="6">
    <mergeCell ref="A111:M111"/>
    <mergeCell ref="A110:L110"/>
    <mergeCell ref="A1:A2"/>
    <mergeCell ref="B1:B2"/>
    <mergeCell ref="C1:G1"/>
    <mergeCell ref="I1:L1"/>
  </mergeCells>
  <conditionalFormatting sqref="G4:G72 G75:G76 G79:G105">
    <cfRule type="cellIs" priority="1" dxfId="0" operator="lessThan" stopIfTrue="1">
      <formula>0.695</formula>
    </cfRule>
  </conditionalFormatting>
  <printOptions horizontalCentered="1"/>
  <pageMargins left="0.25" right="0.25" top="0.55" bottom="0.48" header="0.5" footer="0.41"/>
  <pageSetup horizontalDpi="600" verticalDpi="600" orientation="portrait" scale="53" r:id="rId1"/>
  <rowBreaks count="1" manualBreakCount="1">
    <brk id="7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2010-04-20T16:34:16Z</cp:lastPrinted>
  <dcterms:created xsi:type="dcterms:W3CDTF">2002-11-15T17:48:20Z</dcterms:created>
  <dcterms:modified xsi:type="dcterms:W3CDTF">2010-06-03T19:03:13Z</dcterms:modified>
  <cp:category/>
  <cp:version/>
  <cp:contentType/>
  <cp:contentStatus/>
</cp:coreProperties>
</file>