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240" windowWidth="9585" windowHeight="11640" activeTab="0"/>
  </bookViews>
  <sheets>
    <sheet name="Revenue by Group_Object" sheetId="1" r:id="rId1"/>
  </sheets>
  <definedNames>
    <definedName name="_xlnm.Print_Area" localSheetId="0">'Revenue by Group_Object'!$A$1:$K$73</definedName>
    <definedName name="_xlnm.Print_Titles" localSheetId="0">'Revenue by Group_Object'!$A:$B</definedName>
  </definedNames>
  <calcPr fullCalcOnLoad="1"/>
</workbook>
</file>

<file path=xl/sharedStrings.xml><?xml version="1.0" encoding="utf-8"?>
<sst xmlns="http://schemas.openxmlformats.org/spreadsheetml/2006/main" count="89" uniqueCount="88">
  <si>
    <t>LEA</t>
  </si>
  <si>
    <t>Ad Valorem Taxes</t>
  </si>
  <si>
    <t>Sales and Use Taxes</t>
  </si>
  <si>
    <t>Total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</si>
  <si>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</si>
  <si>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</si>
  <si>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</si>
  <si>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</si>
  <si>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</si>
  <si>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</si>
  <si>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</si>
  <si>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</si>
  <si>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</si>
  <si>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</si>
  <si>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</si>
  <si>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</si>
  <si>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</si>
  <si>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</si>
  <si>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</si>
  <si>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</si>
  <si>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</si>
  <si>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</si>
  <si>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</si>
  <si>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</si>
  <si>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</si>
  <si>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</si>
  <si>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</si>
  <si>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</si>
  <si>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</si>
  <si>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</si>
  <si>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</si>
  <si>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</si>
  <si>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</si>
  <si>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</si>
  <si>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</si>
  <si>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</si>
  <si>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</si>
  <si>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</si>
  <si>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</si>
  <si>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</si>
  <si>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</si>
  <si>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</si>
  <si>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</si>
  <si>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</si>
  <si>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</si>
  <si>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</si>
  <si>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</si>
  <si>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</si>
  <si>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</si>
  <si>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</si>
  <si>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</si>
  <si>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</si>
  <si>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</si>
  <si>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</si>
  <si>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</si>
  <si>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</si>
  <si>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</si>
  <si>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</si>
  <si>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</si>
  <si>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</si>
  <si>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</si>
  <si>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</si>
  <si>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</si>
  <si>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</si>
  <si>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</si>
  <si>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</si>
  <si>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</si>
  <si>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</si>
  <si>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</si>
  <si>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</si>
  <si>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Constitutional Taxes</t>
  </si>
  <si>
    <t>Renewable Taxes</t>
  </si>
  <si>
    <t>Debt Service Taxes</t>
  </si>
  <si>
    <t xml:space="preserve"> Object Code 300</t>
  </si>
  <si>
    <t xml:space="preserve"> Object Code 310</t>
  </si>
  <si>
    <t xml:space="preserve"> Object Code 320</t>
  </si>
  <si>
    <t>DISTRICT</t>
  </si>
  <si>
    <t>Total Ad Valorem (exclusive of 1% Sheriff's Collection)</t>
  </si>
  <si>
    <t>State Total</t>
  </si>
  <si>
    <t>Object Code 500</t>
  </si>
  <si>
    <t>Sales Taxes</t>
  </si>
  <si>
    <t>Combined Sales Tax Rate (Debt and Non-Debt)</t>
  </si>
  <si>
    <t xml:space="preserve"> Total Average Mill Rate (including Debt)</t>
  </si>
  <si>
    <t>ZACHARY COMMUNITY</t>
  </si>
  <si>
    <t>CITY OF BAKER</t>
  </si>
  <si>
    <t>Table 7, col.26</t>
  </si>
  <si>
    <t>Table 7, col.29</t>
  </si>
  <si>
    <t>Circ 1096-B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</si>
</sst>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&quot;$&quot;#,##0.00"/>
    <numFmt numFmtId="168" formatCode="&quot;$&quot;#,##0"/>
  </numFmts>
  <fonts count="10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16"/>
      <name val="Arial Narrow"/>
      <family val="2"/>
    </font>
    <font>
      <b/>
      <sz val="12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double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double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68" fontId="5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/>
    </xf>
    <xf numFmtId="0" fontId="7" fillId="2" borderId="2" xfId="21" applyFont="1" applyFill="1" applyBorder="1" applyAlignment="1">
      <alignment horizontal="center"/>
      <protection/>
    </xf>
    <xf numFmtId="0" fontId="7" fillId="2" borderId="3" xfId="21" applyFont="1" applyFill="1" applyBorder="1" applyAlignment="1">
      <alignment horizontal="center"/>
      <protection/>
    </xf>
    <xf numFmtId="168" fontId="6" fillId="0" borderId="4" xfId="21" applyNumberFormat="1" applyFont="1" applyFill="1" applyBorder="1" applyAlignment="1">
      <alignment horizontal="right" wrapText="1"/>
      <protection/>
    </xf>
    <xf numFmtId="168" fontId="6" fillId="0" borderId="5" xfId="21" applyNumberFormat="1" applyFont="1" applyFill="1" applyBorder="1" applyAlignment="1">
      <alignment horizontal="right" wrapText="1"/>
      <protection/>
    </xf>
    <xf numFmtId="168" fontId="6" fillId="0" borderId="6" xfId="21" applyNumberFormat="1" applyFont="1" applyFill="1" applyBorder="1" applyAlignment="1">
      <alignment horizontal="right" wrapText="1"/>
      <protection/>
    </xf>
    <xf numFmtId="168" fontId="6" fillId="0" borderId="7" xfId="21" applyNumberFormat="1" applyFont="1" applyFill="1" applyBorder="1" applyAlignment="1">
      <alignment horizontal="right" wrapText="1"/>
      <protection/>
    </xf>
    <xf numFmtId="168" fontId="6" fillId="0" borderId="8" xfId="21" applyNumberFormat="1" applyFont="1" applyFill="1" applyBorder="1" applyAlignment="1">
      <alignment horizontal="right" wrapText="1"/>
      <protection/>
    </xf>
    <xf numFmtId="168" fontId="6" fillId="0" borderId="9" xfId="21" applyNumberFormat="1" applyFont="1" applyFill="1" applyBorder="1" applyAlignment="1">
      <alignment horizontal="right" wrapText="1"/>
      <protection/>
    </xf>
    <xf numFmtId="168" fontId="6" fillId="3" borderId="10" xfId="21" applyNumberFormat="1" applyFont="1" applyFill="1" applyBorder="1" applyAlignment="1">
      <alignment horizontal="right" wrapText="1"/>
      <protection/>
    </xf>
    <xf numFmtId="168" fontId="6" fillId="0" borderId="11" xfId="21" applyNumberFormat="1" applyFont="1" applyFill="1" applyBorder="1" applyAlignment="1">
      <alignment horizontal="right" wrapText="1"/>
      <protection/>
    </xf>
    <xf numFmtId="168" fontId="6" fillId="0" borderId="12" xfId="21" applyNumberFormat="1" applyFont="1" applyFill="1" applyBorder="1" applyAlignment="1">
      <alignment horizontal="right" wrapText="1"/>
      <protection/>
    </xf>
    <xf numFmtId="0" fontId="6" fillId="0" borderId="13" xfId="22" applyFont="1" applyFill="1" applyBorder="1" applyAlignment="1">
      <alignment horizontal="right" wrapText="1"/>
      <protection/>
    </xf>
    <xf numFmtId="0" fontId="6" fillId="0" borderId="14" xfId="22" applyFont="1" applyFill="1" applyBorder="1" applyAlignment="1">
      <alignment horizontal="right" wrapText="1"/>
      <protection/>
    </xf>
    <xf numFmtId="0" fontId="6" fillId="3" borderId="3" xfId="22" applyFont="1" applyFill="1" applyBorder="1" applyAlignment="1">
      <alignment horizontal="right" wrapText="1"/>
      <protection/>
    </xf>
    <xf numFmtId="0" fontId="4" fillId="0" borderId="15" xfId="0" applyFont="1" applyBorder="1" applyAlignment="1">
      <alignment/>
    </xf>
    <xf numFmtId="0" fontId="6" fillId="2" borderId="16" xfId="21" applyFont="1" applyFill="1" applyBorder="1" applyAlignment="1">
      <alignment horizontal="center"/>
      <protection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0" xfId="22" applyFont="1" applyFill="1" applyBorder="1" applyAlignment="1">
      <alignment horizontal="left" wrapText="1"/>
      <protection/>
    </xf>
    <xf numFmtId="0" fontId="9" fillId="0" borderId="19" xfId="0" applyFont="1" applyBorder="1" applyAlignment="1">
      <alignment horizontal="left"/>
    </xf>
    <xf numFmtId="0" fontId="6" fillId="0" borderId="20" xfId="22" applyFont="1" applyFill="1" applyBorder="1" applyAlignment="1">
      <alignment horizontal="left"/>
      <protection/>
    </xf>
    <xf numFmtId="0" fontId="6" fillId="4" borderId="21" xfId="22" applyFont="1" applyFill="1" applyBorder="1" applyAlignment="1">
      <alignment horizontal="center"/>
      <protection/>
    </xf>
    <xf numFmtId="0" fontId="6" fillId="4" borderId="22" xfId="22" applyFont="1" applyFill="1" applyBorder="1" applyAlignment="1">
      <alignment horizontal="left"/>
      <protection/>
    </xf>
    <xf numFmtId="0" fontId="6" fillId="0" borderId="23" xfId="22" applyFont="1" applyFill="1" applyBorder="1" applyAlignment="1">
      <alignment horizontal="right" wrapText="1"/>
      <protection/>
    </xf>
    <xf numFmtId="0" fontId="6" fillId="0" borderId="24" xfId="22" applyFont="1" applyFill="1" applyBorder="1" applyAlignment="1">
      <alignment horizontal="left" wrapText="1"/>
      <protection/>
    </xf>
    <xf numFmtId="0" fontId="6" fillId="0" borderId="20" xfId="22" applyFont="1" applyFill="1" applyBorder="1" applyAlignment="1">
      <alignment horizontal="left" wrapText="1"/>
      <protection/>
    </xf>
    <xf numFmtId="0" fontId="6" fillId="0" borderId="25" xfId="22" applyFont="1" applyFill="1" applyBorder="1" applyAlignment="1">
      <alignment horizontal="left" wrapText="1"/>
      <protection/>
    </xf>
    <xf numFmtId="0" fontId="6" fillId="3" borderId="26" xfId="22" applyFont="1" applyFill="1" applyBorder="1" applyAlignment="1">
      <alignment horizontal="left" wrapText="1"/>
      <protection/>
    </xf>
    <xf numFmtId="0" fontId="9" fillId="0" borderId="27" xfId="0" applyFont="1" applyBorder="1" applyAlignment="1">
      <alignment horizontal="left"/>
    </xf>
    <xf numFmtId="4" fontId="6" fillId="0" borderId="28" xfId="21" applyNumberFormat="1" applyFont="1" applyFill="1" applyBorder="1" applyAlignment="1">
      <alignment horizontal="right" wrapText="1"/>
      <protection/>
    </xf>
    <xf numFmtId="4" fontId="6" fillId="0" borderId="29" xfId="21" applyNumberFormat="1" applyFont="1" applyFill="1" applyBorder="1" applyAlignment="1">
      <alignment horizontal="right" wrapText="1"/>
      <protection/>
    </xf>
    <xf numFmtId="4" fontId="6" fillId="0" borderId="30" xfId="21" applyNumberFormat="1" applyFont="1" applyFill="1" applyBorder="1" applyAlignment="1">
      <alignment horizontal="right" wrapText="1"/>
      <protection/>
    </xf>
    <xf numFmtId="0" fontId="8" fillId="0" borderId="0" xfId="0" applyFont="1" applyBorder="1" applyAlignment="1">
      <alignment horizontal="center" vertical="center" wrapText="1"/>
    </xf>
    <xf numFmtId="0" fontId="6" fillId="0" borderId="0" xfId="22" applyFont="1" applyFill="1" applyBorder="1" applyAlignment="1">
      <alignment horizontal="left"/>
      <protection/>
    </xf>
    <xf numFmtId="0" fontId="5" fillId="0" borderId="31" xfId="0" applyFont="1" applyBorder="1" applyAlignment="1">
      <alignment horizontal="center" vertical="center" wrapText="1"/>
    </xf>
    <xf numFmtId="0" fontId="6" fillId="5" borderId="32" xfId="21" applyFont="1" applyFill="1" applyBorder="1" applyAlignment="1">
      <alignment horizontal="center"/>
      <protection/>
    </xf>
    <xf numFmtId="168" fontId="6" fillId="0" borderId="33" xfId="21" applyNumberFormat="1" applyFont="1" applyFill="1" applyBorder="1" applyAlignment="1">
      <alignment horizontal="right" wrapText="1"/>
      <protection/>
    </xf>
    <xf numFmtId="10" fontId="6" fillId="0" borderId="34" xfId="21" applyNumberFormat="1" applyFont="1" applyFill="1" applyBorder="1" applyAlignment="1">
      <alignment horizontal="right" wrapText="1"/>
      <protection/>
    </xf>
    <xf numFmtId="10" fontId="6" fillId="0" borderId="35" xfId="21" applyNumberFormat="1" applyFont="1" applyFill="1" applyBorder="1" applyAlignment="1">
      <alignment horizontal="right" wrapText="1"/>
      <protection/>
    </xf>
    <xf numFmtId="10" fontId="6" fillId="0" borderId="36" xfId="21" applyNumberFormat="1" applyFont="1" applyFill="1" applyBorder="1" applyAlignment="1">
      <alignment horizontal="right" wrapText="1"/>
      <protection/>
    </xf>
    <xf numFmtId="0" fontId="6" fillId="0" borderId="0" xfId="22" applyFont="1" applyFill="1" applyBorder="1" applyAlignment="1">
      <alignment horizontal="left" wrapText="1"/>
      <protection/>
    </xf>
    <xf numFmtId="168" fontId="6" fillId="3" borderId="37" xfId="21" applyNumberFormat="1" applyFont="1" applyFill="1" applyBorder="1" applyAlignment="1">
      <alignment horizontal="right" wrapText="1"/>
      <protection/>
    </xf>
    <xf numFmtId="168" fontId="5" fillId="0" borderId="38" xfId="0" applyNumberFormat="1" applyFont="1" applyBorder="1" applyAlignment="1">
      <alignment/>
    </xf>
    <xf numFmtId="168" fontId="6" fillId="3" borderId="39" xfId="21" applyNumberFormat="1" applyFont="1" applyFill="1" applyBorder="1" applyAlignment="1">
      <alignment horizontal="right" wrapText="1"/>
      <protection/>
    </xf>
    <xf numFmtId="10" fontId="5" fillId="0" borderId="40" xfId="0" applyNumberFormat="1" applyFont="1" applyBorder="1" applyAlignment="1">
      <alignment/>
    </xf>
    <xf numFmtId="168" fontId="6" fillId="3" borderId="41" xfId="21" applyNumberFormat="1" applyFont="1" applyFill="1" applyBorder="1" applyAlignment="1">
      <alignment horizontal="right" wrapText="1"/>
      <protection/>
    </xf>
    <xf numFmtId="4" fontId="5" fillId="0" borderId="42" xfId="0" applyNumberFormat="1" applyFont="1" applyBorder="1" applyAlignment="1">
      <alignment/>
    </xf>
    <xf numFmtId="168" fontId="4" fillId="0" borderId="43" xfId="0" applyNumberFormat="1" applyFont="1" applyBorder="1" applyAlignment="1">
      <alignment/>
    </xf>
    <xf numFmtId="168" fontId="6" fillId="3" borderId="44" xfId="21" applyNumberFormat="1" applyFont="1" applyFill="1" applyBorder="1" applyAlignment="1">
      <alignment horizontal="right" wrapText="1"/>
      <protection/>
    </xf>
    <xf numFmtId="4" fontId="6" fillId="0" borderId="28" xfId="21" applyNumberFormat="1" applyFont="1" applyFill="1" applyBorder="1" applyAlignment="1">
      <alignment horizontal="right" wrapText="1"/>
      <protection/>
    </xf>
    <xf numFmtId="4" fontId="6" fillId="0" borderId="29" xfId="21" applyNumberFormat="1" applyFont="1" applyFill="1" applyBorder="1" applyAlignment="1">
      <alignment horizontal="right" wrapText="1"/>
      <protection/>
    </xf>
    <xf numFmtId="10" fontId="6" fillId="0" borderId="45" xfId="21" applyNumberFormat="1" applyFont="1" applyFill="1" applyBorder="1" applyAlignment="1">
      <alignment horizontal="right" wrapText="1"/>
      <protection/>
    </xf>
    <xf numFmtId="10" fontId="6" fillId="0" borderId="34" xfId="21" applyNumberFormat="1" applyFont="1" applyFill="1" applyBorder="1" applyAlignment="1">
      <alignment horizontal="right" wrapText="1"/>
      <protection/>
    </xf>
    <xf numFmtId="10" fontId="6" fillId="0" borderId="35" xfId="21" applyNumberFormat="1" applyFont="1" applyFill="1" applyBorder="1" applyAlignment="1">
      <alignment horizontal="right" wrapText="1"/>
      <protection/>
    </xf>
    <xf numFmtId="0" fontId="4" fillId="0" borderId="0" xfId="0" applyFont="1" applyFill="1" applyAlignment="1">
      <alignment/>
    </xf>
    <xf numFmtId="0" fontId="6" fillId="2" borderId="46" xfId="21" applyFont="1" applyFill="1" applyBorder="1" applyAlignment="1">
      <alignment horizontal="center"/>
      <protection/>
    </xf>
    <xf numFmtId="0" fontId="7" fillId="5" borderId="47" xfId="21" applyFont="1" applyFill="1" applyBorder="1" applyAlignment="1">
      <alignment horizontal="center"/>
      <protection/>
    </xf>
    <xf numFmtId="0" fontId="5" fillId="0" borderId="46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/>
    </xf>
    <xf numFmtId="0" fontId="5" fillId="2" borderId="48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5" fillId="5" borderId="44" xfId="0" applyFont="1" applyFill="1" applyBorder="1" applyAlignment="1">
      <alignment horizontal="center" vertical="center"/>
    </xf>
    <xf numFmtId="0" fontId="5" fillId="5" borderId="41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evenue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="95" zoomScaleNormal="95" zoomScaleSheetLayoutView="10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:D71"/>
    </sheetView>
  </sheetViews>
  <sheetFormatPr defaultColWidth="9.140625" defaultRowHeight="12.75"/>
  <cols>
    <col min="1" max="1" width="4.00390625" style="1" bestFit="1" customWidth="1"/>
    <col min="2" max="2" width="19.421875" style="2" customWidth="1"/>
    <col min="3" max="3" width="0.42578125" style="2" customWidth="1"/>
    <col min="4" max="8" width="11.7109375" style="1" customWidth="1"/>
    <col min="9" max="9" width="1.421875" style="2" customWidth="1"/>
    <col min="10" max="10" width="13.8515625" style="1" customWidth="1"/>
    <col min="11" max="11" width="11.00390625" style="1" bestFit="1" customWidth="1"/>
    <col min="12" max="16384" width="9.140625" style="1" customWidth="1"/>
  </cols>
  <sheetData>
    <row r="1" spans="4:11" ht="12.75" customHeight="1">
      <c r="D1" s="67" t="s">
        <v>1</v>
      </c>
      <c r="E1" s="68"/>
      <c r="F1" s="68"/>
      <c r="G1" s="68"/>
      <c r="H1" s="69"/>
      <c r="J1" s="70" t="s">
        <v>80</v>
      </c>
      <c r="K1" s="71"/>
    </row>
    <row r="2" spans="1:11" ht="68.25" customHeight="1">
      <c r="A2" s="66"/>
      <c r="B2" s="66"/>
      <c r="C2" s="23"/>
      <c r="D2" s="22" t="s">
        <v>70</v>
      </c>
      <c r="E2" s="21" t="s">
        <v>71</v>
      </c>
      <c r="F2" s="21" t="s">
        <v>72</v>
      </c>
      <c r="G2" s="21" t="s">
        <v>77</v>
      </c>
      <c r="H2" s="63" t="s">
        <v>82</v>
      </c>
      <c r="I2" s="38"/>
      <c r="J2" s="22" t="s">
        <v>2</v>
      </c>
      <c r="K2" s="40" t="s">
        <v>81</v>
      </c>
    </row>
    <row r="3" spans="1:11" ht="13.5">
      <c r="A3" s="27" t="s">
        <v>0</v>
      </c>
      <c r="B3" s="28" t="s">
        <v>76</v>
      </c>
      <c r="C3" s="26"/>
      <c r="D3" s="5" t="s">
        <v>73</v>
      </c>
      <c r="E3" s="6" t="s">
        <v>74</v>
      </c>
      <c r="F3" s="6" t="s">
        <v>75</v>
      </c>
      <c r="G3" s="20" t="s">
        <v>3</v>
      </c>
      <c r="H3" s="61"/>
      <c r="I3" s="39"/>
      <c r="J3" s="62" t="s">
        <v>79</v>
      </c>
      <c r="K3" s="41"/>
    </row>
    <row r="4" spans="1:14" ht="12.75">
      <c r="A4" s="29">
        <v>1</v>
      </c>
      <c r="B4" s="30" t="s">
        <v>4</v>
      </c>
      <c r="C4" s="24"/>
      <c r="D4" s="7">
        <v>906508</v>
      </c>
      <c r="E4" s="10">
        <v>3702581</v>
      </c>
      <c r="F4" s="10">
        <v>895229</v>
      </c>
      <c r="G4" s="10">
        <f>SUM(D4:F4)</f>
        <v>5504318</v>
      </c>
      <c r="H4" s="55">
        <v>30.46</v>
      </c>
      <c r="I4" s="24"/>
      <c r="J4" s="42">
        <v>6863468</v>
      </c>
      <c r="K4" s="57">
        <v>0.0138</v>
      </c>
      <c r="N4" s="60"/>
    </row>
    <row r="5" spans="1:14" ht="12.75">
      <c r="A5" s="16">
        <v>2</v>
      </c>
      <c r="B5" s="31" t="s">
        <v>5</v>
      </c>
      <c r="C5" s="24"/>
      <c r="D5" s="8">
        <v>286452</v>
      </c>
      <c r="E5" s="11">
        <v>1584308</v>
      </c>
      <c r="F5" s="11">
        <v>1261592</v>
      </c>
      <c r="G5" s="11">
        <f aca="true" t="shared" si="0" ref="G5:G68">SUM(D5:F5)</f>
        <v>3132352</v>
      </c>
      <c r="H5" s="55">
        <v>45.31</v>
      </c>
      <c r="I5" s="24"/>
      <c r="J5" s="8">
        <v>5701439</v>
      </c>
      <c r="K5" s="58">
        <v>0.03</v>
      </c>
      <c r="N5" s="60"/>
    </row>
    <row r="6" spans="1:14" ht="12.75">
      <c r="A6" s="16">
        <v>3</v>
      </c>
      <c r="B6" s="31" t="s">
        <v>6</v>
      </c>
      <c r="C6" s="24"/>
      <c r="D6" s="8">
        <v>1789196</v>
      </c>
      <c r="E6" s="11">
        <v>16954659</v>
      </c>
      <c r="F6" s="11">
        <v>7494410</v>
      </c>
      <c r="G6" s="11">
        <f t="shared" si="0"/>
        <v>26238265</v>
      </c>
      <c r="H6" s="55">
        <v>53.82</v>
      </c>
      <c r="I6" s="24"/>
      <c r="J6" s="8">
        <v>29755177</v>
      </c>
      <c r="K6" s="58">
        <v>0.02</v>
      </c>
      <c r="N6" s="60"/>
    </row>
    <row r="7" spans="1:14" ht="12.75">
      <c r="A7" s="16">
        <v>4</v>
      </c>
      <c r="B7" s="31" t="s">
        <v>7</v>
      </c>
      <c r="C7" s="24"/>
      <c r="D7" s="8">
        <v>457559</v>
      </c>
      <c r="E7" s="11">
        <v>2821746</v>
      </c>
      <c r="F7" s="11">
        <v>300183</v>
      </c>
      <c r="G7" s="11">
        <f t="shared" si="0"/>
        <v>3579488</v>
      </c>
      <c r="H7" s="55">
        <v>42.73</v>
      </c>
      <c r="I7" s="24"/>
      <c r="J7" s="8">
        <v>4279421</v>
      </c>
      <c r="K7" s="58">
        <v>0.025</v>
      </c>
      <c r="N7" s="60"/>
    </row>
    <row r="8" spans="1:14" ht="12.75">
      <c r="A8" s="17">
        <v>5</v>
      </c>
      <c r="B8" s="32" t="s">
        <v>8</v>
      </c>
      <c r="C8" s="24"/>
      <c r="D8" s="9">
        <v>293048</v>
      </c>
      <c r="E8" s="12">
        <v>837385</v>
      </c>
      <c r="F8" s="12">
        <v>108380</v>
      </c>
      <c r="G8" s="12">
        <f t="shared" si="0"/>
        <v>1238813</v>
      </c>
      <c r="H8" s="56">
        <v>16.66</v>
      </c>
      <c r="I8" s="24"/>
      <c r="J8" s="9">
        <v>4898768</v>
      </c>
      <c r="K8" s="59">
        <v>0.015</v>
      </c>
      <c r="N8" s="60"/>
    </row>
    <row r="9" spans="1:11" ht="12.75">
      <c r="A9" s="16">
        <v>6</v>
      </c>
      <c r="B9" s="31" t="s">
        <v>9</v>
      </c>
      <c r="C9" s="24"/>
      <c r="D9" s="8">
        <v>611124</v>
      </c>
      <c r="E9" s="11">
        <v>3801011</v>
      </c>
      <c r="F9" s="11">
        <v>2490106</v>
      </c>
      <c r="G9" s="11">
        <f t="shared" si="0"/>
        <v>6902241</v>
      </c>
      <c r="H9" s="35">
        <v>49.18</v>
      </c>
      <c r="I9" s="24"/>
      <c r="J9" s="8">
        <v>7379800</v>
      </c>
      <c r="K9" s="43">
        <v>0.02</v>
      </c>
    </row>
    <row r="10" spans="1:11" ht="12.75">
      <c r="A10" s="16">
        <v>7</v>
      </c>
      <c r="B10" s="31" t="s">
        <v>10</v>
      </c>
      <c r="C10" s="24"/>
      <c r="D10" s="8">
        <v>746669</v>
      </c>
      <c r="E10" s="11">
        <v>6023771</v>
      </c>
      <c r="F10" s="11">
        <v>1211519</v>
      </c>
      <c r="G10" s="11">
        <f t="shared" si="0"/>
        <v>7981959</v>
      </c>
      <c r="H10" s="35">
        <v>57.95</v>
      </c>
      <c r="I10" s="24"/>
      <c r="J10" s="8">
        <v>3266599</v>
      </c>
      <c r="K10" s="43">
        <v>0.02</v>
      </c>
    </row>
    <row r="11" spans="1:11" ht="12.75">
      <c r="A11" s="16">
        <v>8</v>
      </c>
      <c r="B11" s="31" t="s">
        <v>11</v>
      </c>
      <c r="C11" s="24"/>
      <c r="D11" s="8">
        <v>1605103</v>
      </c>
      <c r="E11" s="11">
        <v>17399372</v>
      </c>
      <c r="F11" s="11">
        <v>5980624</v>
      </c>
      <c r="G11" s="11">
        <f t="shared" si="0"/>
        <v>24985099</v>
      </c>
      <c r="H11" s="35">
        <v>53.7</v>
      </c>
      <c r="I11" s="24"/>
      <c r="J11" s="8">
        <v>30090011</v>
      </c>
      <c r="K11" s="43">
        <v>0.0163</v>
      </c>
    </row>
    <row r="12" spans="1:11" ht="12.75">
      <c r="A12" s="16">
        <v>9</v>
      </c>
      <c r="B12" s="31" t="s">
        <v>12</v>
      </c>
      <c r="C12" s="24"/>
      <c r="D12" s="8">
        <v>8501802</v>
      </c>
      <c r="E12" s="11">
        <v>63694129</v>
      </c>
      <c r="F12" s="11">
        <v>9716257</v>
      </c>
      <c r="G12" s="11">
        <f t="shared" si="0"/>
        <v>81912188</v>
      </c>
      <c r="H12" s="35">
        <v>79.05</v>
      </c>
      <c r="I12" s="24"/>
      <c r="J12" s="8">
        <v>56468752</v>
      </c>
      <c r="K12" s="43">
        <v>0.015</v>
      </c>
    </row>
    <row r="13" spans="1:11" ht="12.75">
      <c r="A13" s="17">
        <v>10</v>
      </c>
      <c r="B13" s="32" t="s">
        <v>13</v>
      </c>
      <c r="C13" s="24"/>
      <c r="D13" s="9">
        <v>5206687</v>
      </c>
      <c r="E13" s="12">
        <v>12375458</v>
      </c>
      <c r="F13" s="12">
        <v>20780093</v>
      </c>
      <c r="G13" s="12">
        <f t="shared" si="0"/>
        <v>38362238</v>
      </c>
      <c r="H13" s="36">
        <v>40.69</v>
      </c>
      <c r="I13" s="24"/>
      <c r="J13" s="9">
        <v>72382027</v>
      </c>
      <c r="K13" s="44">
        <v>0.02</v>
      </c>
    </row>
    <row r="14" spans="1:11" ht="12.75">
      <c r="A14" s="16">
        <v>11</v>
      </c>
      <c r="B14" s="31" t="s">
        <v>14</v>
      </c>
      <c r="C14" s="24"/>
      <c r="D14" s="8">
        <v>153622</v>
      </c>
      <c r="E14" s="11">
        <v>929238</v>
      </c>
      <c r="F14" s="11">
        <v>0</v>
      </c>
      <c r="G14" s="11">
        <f t="shared" si="0"/>
        <v>1082860</v>
      </c>
      <c r="H14" s="35">
        <v>37.41</v>
      </c>
      <c r="I14" s="24"/>
      <c r="J14" s="8">
        <v>1746563</v>
      </c>
      <c r="K14" s="43">
        <v>0.02</v>
      </c>
    </row>
    <row r="15" spans="1:11" ht="12.75">
      <c r="A15" s="16">
        <v>12</v>
      </c>
      <c r="B15" s="31" t="s">
        <v>15</v>
      </c>
      <c r="C15" s="24"/>
      <c r="D15" s="8">
        <v>667224</v>
      </c>
      <c r="E15" s="11">
        <v>6623825</v>
      </c>
      <c r="F15" s="11">
        <v>1515944</v>
      </c>
      <c r="G15" s="11">
        <f t="shared" si="0"/>
        <v>8806993</v>
      </c>
      <c r="H15" s="35">
        <v>58.71</v>
      </c>
      <c r="I15" s="24"/>
      <c r="J15" s="8">
        <v>0</v>
      </c>
      <c r="K15" s="43">
        <v>0</v>
      </c>
    </row>
    <row r="16" spans="1:11" ht="12.75">
      <c r="A16" s="16">
        <v>13</v>
      </c>
      <c r="B16" s="31" t="s">
        <v>16</v>
      </c>
      <c r="C16" s="24"/>
      <c r="D16" s="8">
        <v>121104</v>
      </c>
      <c r="E16" s="11">
        <v>490771</v>
      </c>
      <c r="F16" s="11">
        <v>292111</v>
      </c>
      <c r="G16" s="11">
        <f t="shared" si="0"/>
        <v>903986</v>
      </c>
      <c r="H16" s="35">
        <v>30.25</v>
      </c>
      <c r="I16" s="24"/>
      <c r="J16" s="8">
        <v>1502140</v>
      </c>
      <c r="K16" s="43">
        <v>0.02</v>
      </c>
    </row>
    <row r="17" spans="1:11" ht="12.75">
      <c r="A17" s="16">
        <v>14</v>
      </c>
      <c r="B17" s="31" t="s">
        <v>17</v>
      </c>
      <c r="C17" s="24"/>
      <c r="D17" s="8">
        <v>442913</v>
      </c>
      <c r="E17" s="11">
        <v>1365033</v>
      </c>
      <c r="F17" s="11">
        <v>1512473</v>
      </c>
      <c r="G17" s="11">
        <f t="shared" si="0"/>
        <v>3320419</v>
      </c>
      <c r="H17" s="35">
        <v>44.9</v>
      </c>
      <c r="I17" s="24"/>
      <c r="J17" s="8">
        <v>2641655</v>
      </c>
      <c r="K17" s="43">
        <v>0.02</v>
      </c>
    </row>
    <row r="18" spans="1:11" ht="12.75">
      <c r="A18" s="17">
        <v>15</v>
      </c>
      <c r="B18" s="32" t="s">
        <v>18</v>
      </c>
      <c r="C18" s="24"/>
      <c r="D18" s="9">
        <v>284865</v>
      </c>
      <c r="E18" s="12">
        <v>3527182</v>
      </c>
      <c r="F18" s="12">
        <v>0</v>
      </c>
      <c r="G18" s="12">
        <f t="shared" si="0"/>
        <v>3812047</v>
      </c>
      <c r="H18" s="36">
        <v>38.54</v>
      </c>
      <c r="I18" s="24"/>
      <c r="J18" s="9">
        <v>3345883</v>
      </c>
      <c r="K18" s="44">
        <v>0.02</v>
      </c>
    </row>
    <row r="19" spans="1:11" ht="12.75">
      <c r="A19" s="16">
        <v>16</v>
      </c>
      <c r="B19" s="31" t="s">
        <v>19</v>
      </c>
      <c r="C19" s="24"/>
      <c r="D19" s="8">
        <v>771864</v>
      </c>
      <c r="E19" s="11">
        <v>7447685</v>
      </c>
      <c r="F19" s="11">
        <v>2818817</v>
      </c>
      <c r="G19" s="11">
        <f t="shared" si="0"/>
        <v>11038366</v>
      </c>
      <c r="H19" s="35">
        <v>64.33</v>
      </c>
      <c r="I19" s="24"/>
      <c r="J19" s="8">
        <v>8297202</v>
      </c>
      <c r="K19" s="43">
        <v>0.025</v>
      </c>
    </row>
    <row r="20" spans="1:11" ht="12.75">
      <c r="A20" s="16">
        <v>17</v>
      </c>
      <c r="B20" s="31" t="s">
        <v>20</v>
      </c>
      <c r="C20" s="24"/>
      <c r="D20" s="8">
        <v>11127702</v>
      </c>
      <c r="E20" s="11">
        <v>80967276</v>
      </c>
      <c r="F20" s="11">
        <v>0</v>
      </c>
      <c r="G20" s="11">
        <f t="shared" si="0"/>
        <v>92094978</v>
      </c>
      <c r="H20" s="35">
        <v>42.74</v>
      </c>
      <c r="I20" s="24"/>
      <c r="J20" s="8">
        <v>128856908</v>
      </c>
      <c r="K20" s="43">
        <v>0.02</v>
      </c>
    </row>
    <row r="21" spans="1:11" ht="12.75">
      <c r="A21" s="16">
        <v>18</v>
      </c>
      <c r="B21" s="31" t="s">
        <v>21</v>
      </c>
      <c r="C21" s="24"/>
      <c r="D21" s="8">
        <v>174603</v>
      </c>
      <c r="E21" s="11">
        <v>181071</v>
      </c>
      <c r="F21" s="11">
        <v>0</v>
      </c>
      <c r="G21" s="11">
        <f t="shared" si="0"/>
        <v>355674</v>
      </c>
      <c r="H21" s="35">
        <v>12.39</v>
      </c>
      <c r="I21" s="24"/>
      <c r="J21" s="8">
        <v>1369753</v>
      </c>
      <c r="K21" s="43">
        <v>0.03</v>
      </c>
    </row>
    <row r="22" spans="1:11" ht="12.75">
      <c r="A22" s="16">
        <v>19</v>
      </c>
      <c r="B22" s="31" t="s">
        <v>22</v>
      </c>
      <c r="C22" s="24"/>
      <c r="D22" s="8">
        <v>201926</v>
      </c>
      <c r="E22" s="11">
        <v>937186</v>
      </c>
      <c r="F22" s="11">
        <v>1797</v>
      </c>
      <c r="G22" s="11">
        <f t="shared" si="0"/>
        <v>1140909</v>
      </c>
      <c r="H22" s="35">
        <v>18.11</v>
      </c>
      <c r="I22" s="24"/>
      <c r="J22" s="8">
        <v>2112550</v>
      </c>
      <c r="K22" s="43">
        <v>0.02</v>
      </c>
    </row>
    <row r="23" spans="1:11" ht="12.75">
      <c r="A23" s="17">
        <v>20</v>
      </c>
      <c r="B23" s="32" t="s">
        <v>23</v>
      </c>
      <c r="C23" s="24"/>
      <c r="D23" s="9">
        <v>498059</v>
      </c>
      <c r="E23" s="12">
        <v>2609497</v>
      </c>
      <c r="F23" s="12">
        <v>656829</v>
      </c>
      <c r="G23" s="12">
        <f t="shared" si="0"/>
        <v>3764385</v>
      </c>
      <c r="H23" s="36">
        <v>34.74</v>
      </c>
      <c r="I23" s="24"/>
      <c r="J23" s="9">
        <v>5173526</v>
      </c>
      <c r="K23" s="44">
        <v>0.02</v>
      </c>
    </row>
    <row r="24" spans="1:11" ht="12.75">
      <c r="A24" s="16">
        <v>21</v>
      </c>
      <c r="B24" s="31" t="s">
        <v>24</v>
      </c>
      <c r="C24" s="24"/>
      <c r="D24" s="8">
        <v>206364</v>
      </c>
      <c r="E24" s="11">
        <v>427942</v>
      </c>
      <c r="F24" s="11">
        <v>0</v>
      </c>
      <c r="G24" s="11">
        <f t="shared" si="0"/>
        <v>634306</v>
      </c>
      <c r="H24" s="35">
        <v>13.48</v>
      </c>
      <c r="I24" s="24"/>
      <c r="J24" s="8">
        <v>2822291</v>
      </c>
      <c r="K24" s="43">
        <v>0.015</v>
      </c>
    </row>
    <row r="25" spans="1:11" ht="12.75">
      <c r="A25" s="16">
        <v>22</v>
      </c>
      <c r="B25" s="31" t="s">
        <v>25</v>
      </c>
      <c r="C25" s="24"/>
      <c r="D25" s="8">
        <v>177693</v>
      </c>
      <c r="E25" s="11">
        <v>1032377</v>
      </c>
      <c r="F25" s="11">
        <v>331965</v>
      </c>
      <c r="G25" s="11">
        <f t="shared" si="0"/>
        <v>1542035</v>
      </c>
      <c r="H25" s="35">
        <v>51.22</v>
      </c>
      <c r="I25" s="24"/>
      <c r="J25" s="8">
        <v>855257</v>
      </c>
      <c r="K25" s="43">
        <v>0.01</v>
      </c>
    </row>
    <row r="26" spans="1:11" ht="12.75">
      <c r="A26" s="16">
        <v>23</v>
      </c>
      <c r="B26" s="31" t="s">
        <v>26</v>
      </c>
      <c r="C26" s="24"/>
      <c r="D26" s="8">
        <v>1453870</v>
      </c>
      <c r="E26" s="11">
        <v>2026608</v>
      </c>
      <c r="F26" s="11">
        <v>6564426</v>
      </c>
      <c r="G26" s="11">
        <f t="shared" si="0"/>
        <v>10044904</v>
      </c>
      <c r="H26" s="35">
        <v>36.08</v>
      </c>
      <c r="I26" s="24"/>
      <c r="J26" s="8">
        <v>19876797</v>
      </c>
      <c r="K26" s="43">
        <v>0.02</v>
      </c>
    </row>
    <row r="27" spans="1:11" ht="12.75">
      <c r="A27" s="16">
        <v>24</v>
      </c>
      <c r="B27" s="31" t="s">
        <v>27</v>
      </c>
      <c r="C27" s="24"/>
      <c r="D27" s="8">
        <v>1339316</v>
      </c>
      <c r="E27" s="11">
        <v>7356125</v>
      </c>
      <c r="F27" s="11">
        <v>3324729</v>
      </c>
      <c r="G27" s="11">
        <f t="shared" si="0"/>
        <v>12020170</v>
      </c>
      <c r="H27" s="35">
        <v>39.42</v>
      </c>
      <c r="I27" s="24"/>
      <c r="J27" s="8">
        <v>11061136</v>
      </c>
      <c r="K27" s="43">
        <v>0.02</v>
      </c>
    </row>
    <row r="28" spans="1:11" ht="12.75">
      <c r="A28" s="17">
        <v>25</v>
      </c>
      <c r="B28" s="32" t="s">
        <v>28</v>
      </c>
      <c r="C28" s="24"/>
      <c r="D28" s="9">
        <v>328615</v>
      </c>
      <c r="E28" s="12">
        <v>1413515</v>
      </c>
      <c r="F28" s="12">
        <v>456121</v>
      </c>
      <c r="G28" s="12">
        <f t="shared" si="0"/>
        <v>2198251</v>
      </c>
      <c r="H28" s="36">
        <v>29.34</v>
      </c>
      <c r="I28" s="24"/>
      <c r="J28" s="9">
        <v>9112631</v>
      </c>
      <c r="K28" s="44">
        <v>0.03</v>
      </c>
    </row>
    <row r="29" spans="1:11" ht="12.75">
      <c r="A29" s="16">
        <v>26</v>
      </c>
      <c r="B29" s="31" t="s">
        <v>29</v>
      </c>
      <c r="C29" s="24"/>
      <c r="D29" s="8">
        <v>6871278</v>
      </c>
      <c r="E29" s="11">
        <v>47154701</v>
      </c>
      <c r="F29" s="11">
        <v>0</v>
      </c>
      <c r="G29" s="11">
        <f t="shared" si="0"/>
        <v>54025979</v>
      </c>
      <c r="H29" s="35">
        <v>22.27</v>
      </c>
      <c r="I29" s="24"/>
      <c r="J29" s="8">
        <v>156047799</v>
      </c>
      <c r="K29" s="43">
        <v>0.02</v>
      </c>
    </row>
    <row r="30" spans="1:11" ht="12.75">
      <c r="A30" s="16">
        <v>27</v>
      </c>
      <c r="B30" s="31" t="s">
        <v>30</v>
      </c>
      <c r="C30" s="24"/>
      <c r="D30" s="8">
        <v>712617</v>
      </c>
      <c r="E30" s="11">
        <v>2550086</v>
      </c>
      <c r="F30" s="11">
        <v>2039321</v>
      </c>
      <c r="G30" s="11">
        <f t="shared" si="0"/>
        <v>5302024</v>
      </c>
      <c r="H30" s="35">
        <v>46.25</v>
      </c>
      <c r="I30" s="24"/>
      <c r="J30" s="8">
        <v>8378843</v>
      </c>
      <c r="K30" s="43">
        <v>0.025</v>
      </c>
    </row>
    <row r="31" spans="1:11" ht="12.75">
      <c r="A31" s="16">
        <v>28</v>
      </c>
      <c r="B31" s="31" t="s">
        <v>31</v>
      </c>
      <c r="C31" s="24"/>
      <c r="D31" s="8">
        <v>4119536</v>
      </c>
      <c r="E31" s="11">
        <v>25992312</v>
      </c>
      <c r="F31" s="11">
        <v>663287</v>
      </c>
      <c r="G31" s="11">
        <f t="shared" si="0"/>
        <v>30775135</v>
      </c>
      <c r="H31" s="35">
        <v>33.27</v>
      </c>
      <c r="I31" s="24"/>
      <c r="J31" s="8">
        <v>75426517</v>
      </c>
      <c r="K31" s="43">
        <v>0.02</v>
      </c>
    </row>
    <row r="32" spans="1:11" ht="12.75">
      <c r="A32" s="16">
        <v>29</v>
      </c>
      <c r="B32" s="31" t="s">
        <v>32</v>
      </c>
      <c r="C32" s="24"/>
      <c r="D32" s="8">
        <v>1643715</v>
      </c>
      <c r="E32" s="11">
        <v>9398035</v>
      </c>
      <c r="F32" s="11">
        <v>7193868</v>
      </c>
      <c r="G32" s="11">
        <f t="shared" si="0"/>
        <v>18235618</v>
      </c>
      <c r="H32" s="35">
        <v>41.85</v>
      </c>
      <c r="I32" s="24"/>
      <c r="J32" s="8">
        <v>20180611</v>
      </c>
      <c r="K32" s="43">
        <v>0.02</v>
      </c>
    </row>
    <row r="33" spans="1:11" ht="12.75">
      <c r="A33" s="17">
        <v>30</v>
      </c>
      <c r="B33" s="32" t="s">
        <v>33</v>
      </c>
      <c r="C33" s="24"/>
      <c r="D33" s="9">
        <v>214081</v>
      </c>
      <c r="E33" s="12">
        <v>1821509</v>
      </c>
      <c r="F33" s="12">
        <v>65830</v>
      </c>
      <c r="G33" s="12">
        <f t="shared" si="0"/>
        <v>2101420</v>
      </c>
      <c r="H33" s="36">
        <v>50.99</v>
      </c>
      <c r="I33" s="24"/>
      <c r="J33" s="9">
        <v>2769318</v>
      </c>
      <c r="K33" s="44">
        <v>0.02</v>
      </c>
    </row>
    <row r="34" spans="1:11" ht="12.75">
      <c r="A34" s="16">
        <v>31</v>
      </c>
      <c r="B34" s="31" t="s">
        <v>34</v>
      </c>
      <c r="C34" s="24"/>
      <c r="D34" s="8">
        <v>874265</v>
      </c>
      <c r="E34" s="11">
        <v>6181390</v>
      </c>
      <c r="F34" s="11">
        <v>3164492</v>
      </c>
      <c r="G34" s="11">
        <f t="shared" si="0"/>
        <v>10220147</v>
      </c>
      <c r="H34" s="35">
        <v>51.21</v>
      </c>
      <c r="I34" s="24"/>
      <c r="J34" s="8">
        <v>10272536</v>
      </c>
      <c r="K34" s="43">
        <v>0.02</v>
      </c>
    </row>
    <row r="35" spans="1:11" ht="12.75">
      <c r="A35" s="16">
        <v>32</v>
      </c>
      <c r="B35" s="31" t="s">
        <v>35</v>
      </c>
      <c r="C35" s="24"/>
      <c r="D35" s="8">
        <v>649473</v>
      </c>
      <c r="E35" s="11">
        <v>3786310</v>
      </c>
      <c r="F35" s="11">
        <v>2993590</v>
      </c>
      <c r="G35" s="11">
        <f t="shared" si="0"/>
        <v>7429373</v>
      </c>
      <c r="H35" s="35">
        <v>36.54</v>
      </c>
      <c r="I35" s="24"/>
      <c r="J35" s="8">
        <v>22854425</v>
      </c>
      <c r="K35" s="43">
        <v>0.025</v>
      </c>
    </row>
    <row r="36" spans="1:11" ht="12.75">
      <c r="A36" s="16">
        <v>33</v>
      </c>
      <c r="B36" s="31" t="s">
        <v>36</v>
      </c>
      <c r="C36" s="24"/>
      <c r="D36" s="8">
        <v>200720</v>
      </c>
      <c r="E36" s="11">
        <v>245994</v>
      </c>
      <c r="F36" s="11">
        <v>0</v>
      </c>
      <c r="G36" s="11">
        <f t="shared" si="0"/>
        <v>446714</v>
      </c>
      <c r="H36" s="35">
        <v>9.97</v>
      </c>
      <c r="I36" s="24"/>
      <c r="J36" s="8">
        <v>1740905</v>
      </c>
      <c r="K36" s="43">
        <v>0.02</v>
      </c>
    </row>
    <row r="37" spans="1:11" ht="12.75">
      <c r="A37" s="16">
        <v>34</v>
      </c>
      <c r="B37" s="31" t="s">
        <v>37</v>
      </c>
      <c r="C37" s="24"/>
      <c r="D37" s="8">
        <v>654818</v>
      </c>
      <c r="E37" s="11">
        <v>3077451</v>
      </c>
      <c r="F37" s="11">
        <v>1266751</v>
      </c>
      <c r="G37" s="11">
        <f t="shared" si="0"/>
        <v>4999020</v>
      </c>
      <c r="H37" s="35">
        <v>37.83</v>
      </c>
      <c r="I37" s="24"/>
      <c r="J37" s="8">
        <v>5858805</v>
      </c>
      <c r="K37" s="43">
        <v>0.02</v>
      </c>
    </row>
    <row r="38" spans="1:11" ht="12.75">
      <c r="A38" s="17">
        <v>35</v>
      </c>
      <c r="B38" s="32" t="s">
        <v>38</v>
      </c>
      <c r="C38" s="24"/>
      <c r="D38" s="9">
        <v>622626</v>
      </c>
      <c r="E38" s="12">
        <v>1933553</v>
      </c>
      <c r="F38" s="12">
        <v>4011484</v>
      </c>
      <c r="G38" s="12">
        <f t="shared" si="0"/>
        <v>6567663</v>
      </c>
      <c r="H38" s="36">
        <v>47.1</v>
      </c>
      <c r="I38" s="24"/>
      <c r="J38" s="9">
        <v>9039452</v>
      </c>
      <c r="K38" s="44">
        <v>0.02</v>
      </c>
    </row>
    <row r="39" spans="1:11" ht="12.75">
      <c r="A39" s="16">
        <v>36</v>
      </c>
      <c r="B39" s="31" t="s">
        <v>39</v>
      </c>
      <c r="C39" s="24"/>
      <c r="D39" s="8">
        <v>56664467</v>
      </c>
      <c r="E39" s="11">
        <v>35761119</v>
      </c>
      <c r="F39" s="11">
        <v>15779978</v>
      </c>
      <c r="G39" s="11">
        <f t="shared" si="0"/>
        <v>108205564</v>
      </c>
      <c r="H39" s="35">
        <v>50.6</v>
      </c>
      <c r="I39" s="24"/>
      <c r="J39" s="8">
        <v>90053680</v>
      </c>
      <c r="K39" s="43">
        <v>0.015</v>
      </c>
    </row>
    <row r="40" spans="1:11" ht="12.75">
      <c r="A40" s="16">
        <v>37</v>
      </c>
      <c r="B40" s="31" t="s">
        <v>40</v>
      </c>
      <c r="C40" s="24"/>
      <c r="D40" s="8">
        <v>1799817</v>
      </c>
      <c r="E40" s="11">
        <v>8386340</v>
      </c>
      <c r="F40" s="11">
        <v>5407616</v>
      </c>
      <c r="G40" s="11">
        <f t="shared" si="0"/>
        <v>15593773</v>
      </c>
      <c r="H40" s="35">
        <v>43.62</v>
      </c>
      <c r="I40" s="24"/>
      <c r="J40" s="8">
        <v>28853074</v>
      </c>
      <c r="K40" s="43">
        <v>0.03</v>
      </c>
    </row>
    <row r="41" spans="1:11" ht="12.75">
      <c r="A41" s="16">
        <v>38</v>
      </c>
      <c r="B41" s="31" t="s">
        <v>41</v>
      </c>
      <c r="C41" s="24"/>
      <c r="D41" s="8">
        <v>3390478</v>
      </c>
      <c r="E41" s="11">
        <v>10244081</v>
      </c>
      <c r="F41" s="11">
        <v>0</v>
      </c>
      <c r="G41" s="11">
        <f t="shared" si="0"/>
        <v>13634559</v>
      </c>
      <c r="H41" s="35">
        <v>23.13</v>
      </c>
      <c r="I41" s="24"/>
      <c r="J41" s="8">
        <v>11951800</v>
      </c>
      <c r="K41" s="43">
        <v>0.02</v>
      </c>
    </row>
    <row r="42" spans="1:11" ht="12.75">
      <c r="A42" s="16">
        <v>39</v>
      </c>
      <c r="B42" s="31" t="s">
        <v>42</v>
      </c>
      <c r="C42" s="24"/>
      <c r="D42" s="8">
        <v>1093353</v>
      </c>
      <c r="E42" s="11">
        <v>2880294</v>
      </c>
      <c r="F42" s="11">
        <v>781844</v>
      </c>
      <c r="G42" s="11">
        <f t="shared" si="0"/>
        <v>4755491</v>
      </c>
      <c r="H42" s="35">
        <v>19.55</v>
      </c>
      <c r="I42" s="24"/>
      <c r="J42" s="8">
        <v>5389958</v>
      </c>
      <c r="K42" s="43">
        <v>0.02</v>
      </c>
    </row>
    <row r="43" spans="1:11" ht="12.75">
      <c r="A43" s="17">
        <v>40</v>
      </c>
      <c r="B43" s="32" t="s">
        <v>43</v>
      </c>
      <c r="C43" s="24"/>
      <c r="D43" s="9">
        <v>2140082</v>
      </c>
      <c r="E43" s="12">
        <v>13871434</v>
      </c>
      <c r="F43" s="12">
        <v>7832955</v>
      </c>
      <c r="G43" s="12">
        <f t="shared" si="0"/>
        <v>23844471</v>
      </c>
      <c r="H43" s="36">
        <v>52.76</v>
      </c>
      <c r="I43" s="24"/>
      <c r="J43" s="9">
        <v>30259719</v>
      </c>
      <c r="K43" s="44">
        <v>0.015</v>
      </c>
    </row>
    <row r="44" spans="1:11" ht="12.75">
      <c r="A44" s="16">
        <v>41</v>
      </c>
      <c r="B44" s="31" t="s">
        <v>44</v>
      </c>
      <c r="C44" s="24"/>
      <c r="D44" s="8">
        <v>123545</v>
      </c>
      <c r="E44" s="11">
        <v>986117</v>
      </c>
      <c r="F44" s="11">
        <v>1114434</v>
      </c>
      <c r="G44" s="11">
        <f t="shared" si="0"/>
        <v>2224096</v>
      </c>
      <c r="H44" s="35">
        <v>83.35</v>
      </c>
      <c r="I44" s="24"/>
      <c r="J44" s="8">
        <v>1229023</v>
      </c>
      <c r="K44" s="43">
        <v>0.02</v>
      </c>
    </row>
    <row r="45" spans="1:11" ht="12.75">
      <c r="A45" s="16">
        <v>42</v>
      </c>
      <c r="B45" s="31" t="s">
        <v>45</v>
      </c>
      <c r="C45" s="24"/>
      <c r="D45" s="8">
        <v>470867</v>
      </c>
      <c r="E45" s="11">
        <v>429932</v>
      </c>
      <c r="F45" s="11">
        <v>852408</v>
      </c>
      <c r="G45" s="11">
        <f t="shared" si="0"/>
        <v>1753207</v>
      </c>
      <c r="H45" s="35">
        <v>28.78</v>
      </c>
      <c r="I45" s="24"/>
      <c r="J45" s="8">
        <v>3262035</v>
      </c>
      <c r="K45" s="43">
        <v>0.02</v>
      </c>
    </row>
    <row r="46" spans="1:11" ht="12.75">
      <c r="A46" s="16">
        <v>43</v>
      </c>
      <c r="B46" s="31" t="s">
        <v>46</v>
      </c>
      <c r="C46" s="24"/>
      <c r="D46" s="8">
        <v>366888</v>
      </c>
      <c r="E46" s="11">
        <v>1231964</v>
      </c>
      <c r="F46" s="11">
        <v>2027204</v>
      </c>
      <c r="G46" s="11">
        <f t="shared" si="0"/>
        <v>3626056</v>
      </c>
      <c r="H46" s="35">
        <v>46.97</v>
      </c>
      <c r="I46" s="24"/>
      <c r="J46" s="8">
        <v>3589994</v>
      </c>
      <c r="K46" s="43">
        <v>0.015</v>
      </c>
    </row>
    <row r="47" spans="1:11" ht="12.75">
      <c r="A47" s="16">
        <v>44</v>
      </c>
      <c r="B47" s="31" t="s">
        <v>47</v>
      </c>
      <c r="C47" s="24"/>
      <c r="D47" s="8">
        <v>1082513</v>
      </c>
      <c r="E47" s="11">
        <v>9020945</v>
      </c>
      <c r="F47" s="11">
        <v>3031077</v>
      </c>
      <c r="G47" s="11">
        <f t="shared" si="0"/>
        <v>13134535</v>
      </c>
      <c r="H47" s="35">
        <v>45.03</v>
      </c>
      <c r="I47" s="24"/>
      <c r="J47" s="8">
        <v>15575128</v>
      </c>
      <c r="K47" s="43">
        <v>0.02</v>
      </c>
    </row>
    <row r="48" spans="1:11" ht="12.75">
      <c r="A48" s="17">
        <v>45</v>
      </c>
      <c r="B48" s="32" t="s">
        <v>48</v>
      </c>
      <c r="C48" s="24"/>
      <c r="D48" s="9">
        <v>3093145</v>
      </c>
      <c r="E48" s="12">
        <v>35248093</v>
      </c>
      <c r="F48" s="12">
        <v>4798198</v>
      </c>
      <c r="G48" s="12">
        <f t="shared" si="0"/>
        <v>43139436</v>
      </c>
      <c r="H48" s="36">
        <v>56.72</v>
      </c>
      <c r="I48" s="24"/>
      <c r="J48" s="9">
        <v>31361204</v>
      </c>
      <c r="K48" s="44">
        <v>0.03</v>
      </c>
    </row>
    <row r="49" spans="1:11" ht="12.75">
      <c r="A49" s="16">
        <v>46</v>
      </c>
      <c r="B49" s="31" t="s">
        <v>49</v>
      </c>
      <c r="C49" s="24"/>
      <c r="D49" s="8">
        <v>113022</v>
      </c>
      <c r="E49" s="11">
        <v>471231</v>
      </c>
      <c r="F49" s="11">
        <v>0</v>
      </c>
      <c r="G49" s="11">
        <f t="shared" si="0"/>
        <v>584253</v>
      </c>
      <c r="H49" s="35">
        <v>17.41</v>
      </c>
      <c r="I49" s="24"/>
      <c r="J49" s="8">
        <v>980975</v>
      </c>
      <c r="K49" s="43">
        <v>0.02</v>
      </c>
    </row>
    <row r="50" spans="1:11" ht="12.75">
      <c r="A50" s="16">
        <v>47</v>
      </c>
      <c r="B50" s="31" t="s">
        <v>50</v>
      </c>
      <c r="C50" s="24"/>
      <c r="D50" s="8">
        <v>983495</v>
      </c>
      <c r="E50" s="11">
        <v>7665802</v>
      </c>
      <c r="F50" s="11">
        <v>2323514</v>
      </c>
      <c r="G50" s="11">
        <f t="shared" si="0"/>
        <v>10972811</v>
      </c>
      <c r="H50" s="35">
        <v>46.44</v>
      </c>
      <c r="I50" s="24"/>
      <c r="J50" s="8">
        <v>10206332</v>
      </c>
      <c r="K50" s="43">
        <v>0.025</v>
      </c>
    </row>
    <row r="51" spans="1:11" ht="12.75">
      <c r="A51" s="16">
        <v>48</v>
      </c>
      <c r="B51" s="31" t="s">
        <v>51</v>
      </c>
      <c r="C51" s="24"/>
      <c r="D51" s="8">
        <v>717481</v>
      </c>
      <c r="E51" s="11">
        <v>3448053</v>
      </c>
      <c r="F51" s="11">
        <v>4471482</v>
      </c>
      <c r="G51" s="11">
        <f t="shared" si="0"/>
        <v>8637016</v>
      </c>
      <c r="H51" s="35">
        <v>44.52</v>
      </c>
      <c r="I51" s="24"/>
      <c r="J51" s="8">
        <v>14497535</v>
      </c>
      <c r="K51" s="43">
        <v>0.0225</v>
      </c>
    </row>
    <row r="52" spans="1:11" ht="12.75">
      <c r="A52" s="16">
        <v>49</v>
      </c>
      <c r="B52" s="31" t="s">
        <v>52</v>
      </c>
      <c r="C52" s="24"/>
      <c r="D52" s="8">
        <v>1405450</v>
      </c>
      <c r="E52" s="11">
        <v>5110166</v>
      </c>
      <c r="F52" s="11">
        <v>2459094</v>
      </c>
      <c r="G52" s="11">
        <f t="shared" si="0"/>
        <v>8974710</v>
      </c>
      <c r="H52" s="35">
        <v>27.37</v>
      </c>
      <c r="I52" s="24"/>
      <c r="J52" s="8">
        <v>17925437</v>
      </c>
      <c r="K52" s="43">
        <v>0.02</v>
      </c>
    </row>
    <row r="53" spans="1:11" ht="12.75">
      <c r="A53" s="17">
        <v>50</v>
      </c>
      <c r="B53" s="32" t="s">
        <v>53</v>
      </c>
      <c r="C53" s="24"/>
      <c r="D53" s="9">
        <v>369995</v>
      </c>
      <c r="E53" s="12">
        <v>1414318</v>
      </c>
      <c r="F53" s="12">
        <v>2827338</v>
      </c>
      <c r="G53" s="12">
        <f t="shared" si="0"/>
        <v>4611651</v>
      </c>
      <c r="H53" s="36">
        <v>34.42</v>
      </c>
      <c r="I53" s="24"/>
      <c r="J53" s="9">
        <v>8541960</v>
      </c>
      <c r="K53" s="44">
        <v>0.02</v>
      </c>
    </row>
    <row r="54" spans="1:11" ht="12.75">
      <c r="A54" s="16">
        <v>51</v>
      </c>
      <c r="B54" s="31" t="s">
        <v>54</v>
      </c>
      <c r="C54" s="24"/>
      <c r="D54" s="8">
        <v>2598176</v>
      </c>
      <c r="E54" s="11">
        <v>7148810</v>
      </c>
      <c r="F54" s="11">
        <v>1969272</v>
      </c>
      <c r="G54" s="11">
        <f t="shared" si="0"/>
        <v>11716258</v>
      </c>
      <c r="H54" s="35">
        <v>37.9</v>
      </c>
      <c r="I54" s="24"/>
      <c r="J54" s="8">
        <v>12279802</v>
      </c>
      <c r="K54" s="43">
        <v>0.0175</v>
      </c>
    </row>
    <row r="55" spans="1:11" ht="12.75">
      <c r="A55" s="16">
        <v>52</v>
      </c>
      <c r="B55" s="31" t="s">
        <v>55</v>
      </c>
      <c r="C55" s="24"/>
      <c r="D55" s="8">
        <v>3005660</v>
      </c>
      <c r="E55" s="11">
        <v>38281343</v>
      </c>
      <c r="F55" s="11">
        <v>20117762</v>
      </c>
      <c r="G55" s="11">
        <f t="shared" si="0"/>
        <v>61404765</v>
      </c>
      <c r="H55" s="35">
        <v>70.64</v>
      </c>
      <c r="I55" s="24"/>
      <c r="J55" s="8">
        <v>65696266</v>
      </c>
      <c r="K55" s="43">
        <v>0.02</v>
      </c>
    </row>
    <row r="56" spans="1:11" ht="12.75">
      <c r="A56" s="16">
        <v>53</v>
      </c>
      <c r="B56" s="31" t="s">
        <v>56</v>
      </c>
      <c r="C56" s="24"/>
      <c r="D56" s="8">
        <v>1242708</v>
      </c>
      <c r="E56" s="11">
        <v>473138</v>
      </c>
      <c r="F56" s="11">
        <v>3006730</v>
      </c>
      <c r="G56" s="11">
        <f t="shared" si="0"/>
        <v>4722576</v>
      </c>
      <c r="H56" s="35">
        <v>15.51</v>
      </c>
      <c r="I56" s="24"/>
      <c r="J56" s="8">
        <v>24375435</v>
      </c>
      <c r="K56" s="43">
        <v>0.02</v>
      </c>
    </row>
    <row r="57" spans="1:11" ht="12.75">
      <c r="A57" s="16">
        <v>54</v>
      </c>
      <c r="B57" s="31" t="s">
        <v>57</v>
      </c>
      <c r="C57" s="24"/>
      <c r="D57" s="8">
        <v>161646</v>
      </c>
      <c r="E57" s="11">
        <v>1062192</v>
      </c>
      <c r="F57" s="11">
        <v>0</v>
      </c>
      <c r="G57" s="11">
        <f t="shared" si="0"/>
        <v>1223838</v>
      </c>
      <c r="H57" s="35">
        <v>31.9</v>
      </c>
      <c r="I57" s="24"/>
      <c r="J57" s="8">
        <v>676341</v>
      </c>
      <c r="K57" s="43">
        <v>0.015</v>
      </c>
    </row>
    <row r="58" spans="1:11" ht="12.75">
      <c r="A58" s="17">
        <v>55</v>
      </c>
      <c r="B58" s="32" t="s">
        <v>58</v>
      </c>
      <c r="C58" s="24"/>
      <c r="D58" s="9">
        <v>1771548</v>
      </c>
      <c r="E58" s="12">
        <v>2482921</v>
      </c>
      <c r="F58" s="12">
        <v>37</v>
      </c>
      <c r="G58" s="12">
        <f t="shared" si="0"/>
        <v>4254506</v>
      </c>
      <c r="H58" s="36">
        <v>9.21</v>
      </c>
      <c r="I58" s="24"/>
      <c r="J58" s="9">
        <v>36696743</v>
      </c>
      <c r="K58" s="44">
        <v>0.0208</v>
      </c>
    </row>
    <row r="59" spans="1:11" ht="12.75">
      <c r="A59" s="16">
        <v>56</v>
      </c>
      <c r="B59" s="31" t="s">
        <v>59</v>
      </c>
      <c r="C59" s="24"/>
      <c r="D59" s="8">
        <v>310421</v>
      </c>
      <c r="E59" s="11">
        <v>438280</v>
      </c>
      <c r="F59" s="11">
        <v>0</v>
      </c>
      <c r="G59" s="11">
        <f t="shared" si="0"/>
        <v>748701</v>
      </c>
      <c r="H59" s="35">
        <v>7.54</v>
      </c>
      <c r="I59" s="24"/>
      <c r="J59" s="8">
        <v>3336573</v>
      </c>
      <c r="K59" s="43">
        <v>0.02</v>
      </c>
    </row>
    <row r="60" spans="1:11" ht="12.75">
      <c r="A60" s="16">
        <v>57</v>
      </c>
      <c r="B60" s="31" t="s">
        <v>60</v>
      </c>
      <c r="C60" s="24"/>
      <c r="D60" s="8">
        <v>923161</v>
      </c>
      <c r="E60" s="11">
        <v>7141528</v>
      </c>
      <c r="F60" s="11">
        <v>215796</v>
      </c>
      <c r="G60" s="11">
        <f t="shared" si="0"/>
        <v>8280485</v>
      </c>
      <c r="H60" s="35">
        <v>39.53</v>
      </c>
      <c r="I60" s="24"/>
      <c r="J60" s="8">
        <v>5879987</v>
      </c>
      <c r="K60" s="43">
        <v>0.01</v>
      </c>
    </row>
    <row r="61" spans="1:11" ht="12.75">
      <c r="A61" s="16">
        <v>58</v>
      </c>
      <c r="B61" s="31" t="s">
        <v>61</v>
      </c>
      <c r="C61" s="24"/>
      <c r="D61" s="8">
        <v>327139</v>
      </c>
      <c r="E61" s="11">
        <v>1817097</v>
      </c>
      <c r="F61" s="11">
        <v>2355518</v>
      </c>
      <c r="G61" s="11">
        <f t="shared" si="0"/>
        <v>4499754</v>
      </c>
      <c r="H61" s="35">
        <v>49.98</v>
      </c>
      <c r="I61" s="24"/>
      <c r="J61" s="8">
        <v>9283498</v>
      </c>
      <c r="K61" s="43">
        <v>0.02</v>
      </c>
    </row>
    <row r="62" spans="1:11" ht="12.75">
      <c r="A62" s="16">
        <v>59</v>
      </c>
      <c r="B62" s="31" t="s">
        <v>62</v>
      </c>
      <c r="C62" s="24"/>
      <c r="D62" s="8">
        <v>193999</v>
      </c>
      <c r="E62" s="11">
        <v>761483</v>
      </c>
      <c r="F62" s="11">
        <v>2052598</v>
      </c>
      <c r="G62" s="11">
        <f t="shared" si="0"/>
        <v>3008080</v>
      </c>
      <c r="H62" s="35">
        <v>54.7</v>
      </c>
      <c r="I62" s="24"/>
      <c r="J62" s="8">
        <v>3496128</v>
      </c>
      <c r="K62" s="43">
        <v>0.02</v>
      </c>
    </row>
    <row r="63" spans="1:11" ht="12.75">
      <c r="A63" s="17">
        <v>60</v>
      </c>
      <c r="B63" s="32" t="s">
        <v>63</v>
      </c>
      <c r="C63" s="24"/>
      <c r="D63" s="9">
        <v>698591</v>
      </c>
      <c r="E63" s="12">
        <v>2248954</v>
      </c>
      <c r="F63" s="12">
        <v>3717073</v>
      </c>
      <c r="G63" s="12">
        <f t="shared" si="0"/>
        <v>6664618</v>
      </c>
      <c r="H63" s="36">
        <v>53.52</v>
      </c>
      <c r="I63" s="24"/>
      <c r="J63" s="9">
        <v>11886974</v>
      </c>
      <c r="K63" s="44">
        <v>0.0213</v>
      </c>
    </row>
    <row r="64" spans="1:11" ht="12.75">
      <c r="A64" s="16">
        <v>61</v>
      </c>
      <c r="B64" s="31" t="s">
        <v>64</v>
      </c>
      <c r="C64" s="24"/>
      <c r="D64" s="8">
        <v>897695</v>
      </c>
      <c r="E64" s="11">
        <v>3067296</v>
      </c>
      <c r="F64" s="11">
        <v>1641755</v>
      </c>
      <c r="G64" s="11">
        <f t="shared" si="0"/>
        <v>5606746</v>
      </c>
      <c r="H64" s="35">
        <v>27.13</v>
      </c>
      <c r="I64" s="24"/>
      <c r="J64" s="8">
        <v>7185096</v>
      </c>
      <c r="K64" s="43">
        <v>0.02</v>
      </c>
    </row>
    <row r="65" spans="1:11" ht="12.75">
      <c r="A65" s="16">
        <v>62</v>
      </c>
      <c r="B65" s="31" t="s">
        <v>65</v>
      </c>
      <c r="C65" s="24"/>
      <c r="D65" s="8">
        <v>269286</v>
      </c>
      <c r="E65" s="11">
        <v>816061</v>
      </c>
      <c r="F65" s="11">
        <v>0</v>
      </c>
      <c r="G65" s="11">
        <f t="shared" si="0"/>
        <v>1085347</v>
      </c>
      <c r="H65" s="35">
        <v>27.32</v>
      </c>
      <c r="I65" s="24"/>
      <c r="J65" s="8">
        <v>1791088</v>
      </c>
      <c r="K65" s="43">
        <v>0.02</v>
      </c>
    </row>
    <row r="66" spans="1:11" ht="12.75">
      <c r="A66" s="16">
        <v>63</v>
      </c>
      <c r="B66" s="31" t="s">
        <v>66</v>
      </c>
      <c r="C66" s="24"/>
      <c r="D66" s="8">
        <v>1209044</v>
      </c>
      <c r="E66" s="11">
        <v>5015085</v>
      </c>
      <c r="F66" s="11">
        <v>1626517</v>
      </c>
      <c r="G66" s="11">
        <f t="shared" si="0"/>
        <v>7850646</v>
      </c>
      <c r="H66" s="35">
        <v>28.03</v>
      </c>
      <c r="I66" s="24"/>
      <c r="J66" s="8">
        <v>3141868</v>
      </c>
      <c r="K66" s="43">
        <v>0.02</v>
      </c>
    </row>
    <row r="67" spans="1:11" ht="12.75">
      <c r="A67" s="16">
        <v>64</v>
      </c>
      <c r="B67" s="31" t="s">
        <v>67</v>
      </c>
      <c r="C67" s="24"/>
      <c r="D67" s="8">
        <v>220437</v>
      </c>
      <c r="E67" s="11">
        <v>860084</v>
      </c>
      <c r="F67" s="11">
        <v>1207721</v>
      </c>
      <c r="G67" s="11">
        <f t="shared" si="0"/>
        <v>2288242</v>
      </c>
      <c r="H67" s="35">
        <v>44.68</v>
      </c>
      <c r="I67" s="24"/>
      <c r="J67" s="8">
        <v>3302600</v>
      </c>
      <c r="K67" s="43">
        <v>0.02</v>
      </c>
    </row>
    <row r="68" spans="1:11" ht="12.75">
      <c r="A68" s="17">
        <v>65</v>
      </c>
      <c r="B68" s="32" t="s">
        <v>68</v>
      </c>
      <c r="C68" s="24"/>
      <c r="D68" s="9">
        <v>2110758</v>
      </c>
      <c r="E68" s="12">
        <v>6684861</v>
      </c>
      <c r="F68" s="12">
        <v>4890904</v>
      </c>
      <c r="G68" s="12">
        <f t="shared" si="0"/>
        <v>13686523</v>
      </c>
      <c r="H68" s="36">
        <v>42.2</v>
      </c>
      <c r="I68" s="24"/>
      <c r="J68" s="9">
        <v>22382430</v>
      </c>
      <c r="K68" s="44">
        <v>0.02</v>
      </c>
    </row>
    <row r="69" spans="1:11" ht="12.75">
      <c r="A69" s="16">
        <v>66</v>
      </c>
      <c r="B69" s="31" t="s">
        <v>69</v>
      </c>
      <c r="C69" s="24"/>
      <c r="D69" s="8">
        <v>360987</v>
      </c>
      <c r="E69" s="11">
        <v>3026113</v>
      </c>
      <c r="F69" s="11">
        <v>0</v>
      </c>
      <c r="G69" s="11">
        <f>SUM(D69:F69)</f>
        <v>3387100</v>
      </c>
      <c r="H69" s="35">
        <v>61.01</v>
      </c>
      <c r="I69" s="24"/>
      <c r="J69" s="8">
        <v>2124049</v>
      </c>
      <c r="K69" s="43">
        <v>0.01</v>
      </c>
    </row>
    <row r="70" spans="1:11" ht="12.75">
      <c r="A70" s="16">
        <v>67</v>
      </c>
      <c r="B70" s="31" t="s">
        <v>83</v>
      </c>
      <c r="C70" s="24"/>
      <c r="D70" s="8">
        <v>500751</v>
      </c>
      <c r="E70" s="11">
        <v>3805534</v>
      </c>
      <c r="F70" s="11">
        <v>3584390</v>
      </c>
      <c r="G70" s="11">
        <f>SUM(D70:F70)</f>
        <v>7890675</v>
      </c>
      <c r="H70" s="35">
        <v>77.87</v>
      </c>
      <c r="I70" s="24"/>
      <c r="J70" s="8">
        <v>5872816</v>
      </c>
      <c r="K70" s="43">
        <v>0.02</v>
      </c>
    </row>
    <row r="71" spans="1:11" ht="13.5" thickBot="1">
      <c r="A71" s="16">
        <v>68</v>
      </c>
      <c r="B71" s="31" t="s">
        <v>84</v>
      </c>
      <c r="C71" s="24"/>
      <c r="D71" s="14">
        <v>120565</v>
      </c>
      <c r="E71" s="15">
        <v>921118</v>
      </c>
      <c r="F71" s="15">
        <v>0</v>
      </c>
      <c r="G71" s="15">
        <f>SUM(D71:F71)</f>
        <v>1041683</v>
      </c>
      <c r="H71" s="37">
        <v>40.28</v>
      </c>
      <c r="I71" s="24"/>
      <c r="J71" s="14">
        <v>2683993</v>
      </c>
      <c r="K71" s="45">
        <v>0.02</v>
      </c>
    </row>
    <row r="72" spans="1:11" ht="10.5" customHeight="1">
      <c r="A72" s="18"/>
      <c r="B72" s="33"/>
      <c r="C72" s="46"/>
      <c r="D72" s="54"/>
      <c r="E72" s="13"/>
      <c r="F72" s="13"/>
      <c r="G72" s="13"/>
      <c r="H72" s="51"/>
      <c r="I72" s="46"/>
      <c r="J72" s="47"/>
      <c r="K72" s="49"/>
    </row>
    <row r="73" spans="1:11" ht="16.5" thickBot="1">
      <c r="A73" s="19"/>
      <c r="B73" s="34" t="s">
        <v>78</v>
      </c>
      <c r="C73" s="25"/>
      <c r="D73" s="53">
        <f>SUM(D4:D71)</f>
        <v>145654187</v>
      </c>
      <c r="E73" s="4">
        <f>SUM(E4:E71)</f>
        <v>570892879</v>
      </c>
      <c r="F73" s="4">
        <f>SUM(F4:F71)</f>
        <v>189205443</v>
      </c>
      <c r="G73" s="3">
        <f>SUM(G4:G71)</f>
        <v>905752509</v>
      </c>
      <c r="H73" s="52">
        <v>41.88</v>
      </c>
      <c r="I73" s="25"/>
      <c r="J73" s="48">
        <f>SUM(J4:J71)</f>
        <v>1228198506</v>
      </c>
      <c r="K73" s="50">
        <v>0.0196</v>
      </c>
    </row>
    <row r="74" spans="8:11" ht="13.5" thickTop="1">
      <c r="H74" s="65" t="s">
        <v>85</v>
      </c>
      <c r="I74" s="65"/>
      <c r="J74" s="65"/>
      <c r="K74" s="65" t="s">
        <v>86</v>
      </c>
    </row>
    <row r="75" spans="8:11" ht="12.75">
      <c r="H75" s="65" t="s">
        <v>87</v>
      </c>
      <c r="I75" s="65"/>
      <c r="J75" s="65"/>
      <c r="K75" s="65" t="s">
        <v>87</v>
      </c>
    </row>
    <row r="76" spans="8:11" ht="12.75">
      <c r="H76" s="60"/>
      <c r="I76" s="64"/>
      <c r="J76" s="60"/>
      <c r="K76" s="60"/>
    </row>
  </sheetData>
  <mergeCells count="3">
    <mergeCell ref="A2:B2"/>
    <mergeCell ref="D1:H1"/>
    <mergeCell ref="J1:K1"/>
  </mergeCells>
  <printOptions horizontalCentered="1"/>
  <pageMargins left="0.25" right="0.25" top="0.91" bottom="0.19" header="0.4" footer="0.17"/>
  <pageSetup horizontalDpi="600" verticalDpi="600" orientation="portrait" paperSize="5" scale="95" r:id="rId1"/>
  <headerFooter alignWithMargins="0">
    <oddHeader>&amp;C&amp;14Sales &amp;&amp; Property Tax Revenue, Rates &amp;&amp; Millages - FY 2004-2005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Louisiana State Department of Education</cp:lastModifiedBy>
  <cp:lastPrinted>2007-09-18T14:47:05Z</cp:lastPrinted>
  <dcterms:created xsi:type="dcterms:W3CDTF">2003-04-30T18:47:40Z</dcterms:created>
  <dcterms:modified xsi:type="dcterms:W3CDTF">2007-11-30T21:18:22Z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