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activeTab="0"/>
  </bookViews>
  <sheets>
    <sheet name="Total by Object" sheetId="1" r:id="rId1"/>
  </sheets>
  <definedNames>
    <definedName name="_xlnm.Print_Titles" localSheetId="0">'Total by Object'!$A:$B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<sst xmlns="http://schemas.openxmlformats.org/spreadsheetml/2006/main" count="99" uniqueCount="90">
  <si>
    <t>LEA</t>
  </si>
  <si>
    <t>Salaries</t>
  </si>
  <si>
    <t>Benefits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</si>
  <si>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</si>
  <si>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</si>
  <si>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</si>
  <si>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</si>
  <si>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</si>
  <si>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</si>
  <si>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</si>
  <si>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</si>
  <si>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</si>
  <si>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</si>
  <si>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</si>
  <si>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</si>
  <si>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</si>
  <si>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</si>
  <si>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</si>
  <si>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</si>
  <si>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</si>
  <si>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</si>
  <si>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</si>
  <si>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</si>
  <si>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</si>
  <si>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</si>
  <si>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</si>
  <si>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</si>
  <si>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</si>
  <si>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</si>
  <si>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</si>
  <si>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</si>
  <si>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</si>
  <si>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</si>
  <si>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</si>
  <si>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</si>
  <si>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</si>
  <si>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</si>
  <si>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</si>
  <si>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</si>
  <si>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</si>
  <si>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</si>
  <si>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</si>
  <si>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</si>
  <si>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</si>
  <si>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</si>
  <si>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</si>
  <si>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</si>
  <si>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</si>
  <si>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</si>
  <si>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</si>
  <si>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</si>
  <si>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</si>
  <si>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</si>
  <si>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</si>
  <si>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</si>
  <si>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</si>
  <si>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</si>
  <si>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</si>
  <si>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</si>
  <si>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</si>
  <si>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</si>
  <si>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</si>
  <si>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</si>
  <si>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</si>
  <si>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</si>
  <si>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</si>
  <si>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</si>
  <si>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</si>
  <si>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</si>
  <si>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Other Uses of Funds</t>
  </si>
  <si>
    <t>Other Objects</t>
  </si>
  <si>
    <t>Property</t>
  </si>
  <si>
    <t>Supplies</t>
  </si>
  <si>
    <t>Other Purchased Services</t>
  </si>
  <si>
    <t>Purchased Property Services</t>
  </si>
  <si>
    <t>Purchased Professional &amp; Technical Services</t>
  </si>
  <si>
    <t xml:space="preserve">Object Code 100 </t>
  </si>
  <si>
    <t xml:space="preserve">Object Code 200 </t>
  </si>
  <si>
    <t xml:space="preserve">Object Code 300 </t>
  </si>
  <si>
    <t xml:space="preserve">Object Code 400 </t>
  </si>
  <si>
    <t xml:space="preserve">Object Code 500 </t>
  </si>
  <si>
    <t xml:space="preserve">Object Code 600 </t>
  </si>
  <si>
    <t xml:space="preserve">Object Code 700 </t>
  </si>
  <si>
    <t xml:space="preserve">Object Code 800 </t>
  </si>
  <si>
    <t xml:space="preserve">Object Code 900 </t>
  </si>
  <si>
    <t>Total Expenditures</t>
  </si>
  <si>
    <t>DISTRICT</t>
  </si>
  <si>
    <t>State Totals</t>
  </si>
  <si>
    <t>Per Pupil</t>
  </si>
  <si>
    <t>Oct.  2002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</si>
</sst>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1"/>
  <sheetViews>
    <sheetView tabSelected="1" workbookViewId="0" topLeftCell="A1">
      <pane xSplit="2" ySplit="3" topLeftCell="L5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71" sqref="V71"/>
    </sheetView>
  </sheetViews>
  <sheetFormatPr defaultColWidth="9.140625" defaultRowHeight="12.75"/>
  <cols>
    <col min="1" max="1" width="3.8515625" style="1" bestFit="1" customWidth="1"/>
    <col min="2" max="2" width="17.28125" style="1" bestFit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421875" style="1" bestFit="1" customWidth="1"/>
    <col min="7" max="7" width="7.8515625" style="1" bestFit="1" customWidth="1"/>
    <col min="8" max="8" width="12.421875" style="1" bestFit="1" customWidth="1"/>
    <col min="9" max="9" width="7.8515625" style="1" bestFit="1" customWidth="1"/>
    <col min="10" max="10" width="12.421875" style="1" bestFit="1" customWidth="1"/>
    <col min="11" max="11" width="7.8515625" style="1" bestFit="1" customWidth="1"/>
    <col min="12" max="12" width="12.57421875" style="1" bestFit="1" customWidth="1"/>
    <col min="13" max="13" width="7.8515625" style="1" bestFit="1" customWidth="1"/>
    <col min="14" max="14" width="12.421875" style="1" bestFit="1" customWidth="1"/>
    <col min="15" max="15" width="7.8515625" style="1" bestFit="1" customWidth="1"/>
    <col min="16" max="16" width="12.421875" style="1" bestFit="1" customWidth="1"/>
    <col min="17" max="17" width="7.8515625" style="1" bestFit="1" customWidth="1"/>
    <col min="18" max="18" width="12.28125" style="1" customWidth="1"/>
    <col min="19" max="19" width="7.8515625" style="1" bestFit="1" customWidth="1"/>
    <col min="20" max="20" width="12.421875" style="1" bestFit="1" customWidth="1"/>
    <col min="21" max="21" width="7.8515625" style="1" bestFit="1" customWidth="1"/>
    <col min="22" max="22" width="13.7109375" style="1" bestFit="1" customWidth="1"/>
    <col min="23" max="23" width="8.00390625" style="1" bestFit="1" customWidth="1"/>
    <col min="24" max="16384" width="9.140625" style="1" customWidth="1"/>
  </cols>
  <sheetData>
    <row r="2" spans="3:23" ht="51">
      <c r="C2" s="33" t="s">
        <v>89</v>
      </c>
      <c r="D2" s="24" t="s">
        <v>1</v>
      </c>
      <c r="E2" s="18"/>
      <c r="F2" s="24" t="s">
        <v>2</v>
      </c>
      <c r="G2" s="18"/>
      <c r="H2" s="24" t="s">
        <v>75</v>
      </c>
      <c r="I2" s="23"/>
      <c r="J2" s="29" t="s">
        <v>74</v>
      </c>
      <c r="K2" s="18"/>
      <c r="L2" s="24" t="s">
        <v>73</v>
      </c>
      <c r="M2" s="18"/>
      <c r="N2" s="24" t="s">
        <v>72</v>
      </c>
      <c r="O2" s="23"/>
      <c r="P2" s="29" t="s">
        <v>71</v>
      </c>
      <c r="Q2" s="23"/>
      <c r="R2" s="29" t="s">
        <v>70</v>
      </c>
      <c r="S2" s="18"/>
      <c r="T2" s="24" t="s">
        <v>69</v>
      </c>
      <c r="U2" s="18"/>
      <c r="V2" s="31" t="s">
        <v>85</v>
      </c>
      <c r="W2" s="23"/>
    </row>
    <row r="3" spans="1:23" ht="15" customHeight="1">
      <c r="A3" s="8" t="s">
        <v>0</v>
      </c>
      <c r="B3" s="4" t="s">
        <v>86</v>
      </c>
      <c r="C3" s="34"/>
      <c r="D3" s="5" t="s">
        <v>76</v>
      </c>
      <c r="E3" s="22" t="s">
        <v>88</v>
      </c>
      <c r="F3" s="5" t="s">
        <v>77</v>
      </c>
      <c r="G3" s="22" t="s">
        <v>88</v>
      </c>
      <c r="H3" s="5" t="s">
        <v>78</v>
      </c>
      <c r="I3" s="22" t="s">
        <v>88</v>
      </c>
      <c r="J3" s="5" t="s">
        <v>79</v>
      </c>
      <c r="K3" s="22" t="s">
        <v>88</v>
      </c>
      <c r="L3" s="5" t="s">
        <v>80</v>
      </c>
      <c r="M3" s="22" t="s">
        <v>88</v>
      </c>
      <c r="N3" s="5" t="s">
        <v>81</v>
      </c>
      <c r="O3" s="22" t="s">
        <v>88</v>
      </c>
      <c r="P3" s="5" t="s">
        <v>82</v>
      </c>
      <c r="Q3" s="22" t="s">
        <v>88</v>
      </c>
      <c r="R3" s="5" t="s">
        <v>83</v>
      </c>
      <c r="S3" s="22" t="s">
        <v>88</v>
      </c>
      <c r="T3" s="5" t="s">
        <v>84</v>
      </c>
      <c r="U3" s="22" t="s">
        <v>88</v>
      </c>
      <c r="V3" s="32"/>
      <c r="W3" s="22" t="s">
        <v>88</v>
      </c>
    </row>
    <row r="4" spans="1:23" ht="12.75">
      <c r="A4" s="9">
        <v>1</v>
      </c>
      <c r="B4" s="2" t="s">
        <v>3</v>
      </c>
      <c r="C4" s="19">
        <v>9666</v>
      </c>
      <c r="D4" s="12">
        <v>41860793</v>
      </c>
      <c r="E4" s="12">
        <f>D4/$C4</f>
        <v>4330.725532795365</v>
      </c>
      <c r="F4" s="12">
        <v>10728486</v>
      </c>
      <c r="G4" s="12">
        <f>F4/$C4</f>
        <v>1109.9199255121043</v>
      </c>
      <c r="H4" s="12">
        <v>871285</v>
      </c>
      <c r="I4" s="12">
        <f>H4/$C4</f>
        <v>90.13914752741569</v>
      </c>
      <c r="J4" s="12">
        <v>3044536</v>
      </c>
      <c r="K4" s="12">
        <f>J4/$C4</f>
        <v>314.9737223256776</v>
      </c>
      <c r="L4" s="12">
        <v>2006892</v>
      </c>
      <c r="M4" s="12">
        <f>L4/$C4</f>
        <v>207.6238361266294</v>
      </c>
      <c r="N4" s="12">
        <v>4989059</v>
      </c>
      <c r="O4" s="12">
        <f>N4/$C4</f>
        <v>516.1451479412374</v>
      </c>
      <c r="P4" s="12">
        <v>889980</v>
      </c>
      <c r="Q4" s="12">
        <f>P4/$C4</f>
        <v>92.07324643078833</v>
      </c>
      <c r="R4" s="12">
        <v>1121031</v>
      </c>
      <c r="S4" s="12">
        <f>R4/$C4</f>
        <v>115.97672253258845</v>
      </c>
      <c r="T4" s="12">
        <v>2403434</v>
      </c>
      <c r="U4" s="12">
        <f>T4/$C4</f>
        <v>248.64825160355886</v>
      </c>
      <c r="V4" s="13">
        <f>D4+F4+H4+J4+L4+N4+P4+R4+T4</f>
        <v>67915496</v>
      </c>
      <c r="W4" s="12">
        <f>V4/$C4</f>
        <v>7026.225532795365</v>
      </c>
    </row>
    <row r="5" spans="1:23" ht="12.75">
      <c r="A5" s="9">
        <v>2</v>
      </c>
      <c r="B5" s="2" t="s">
        <v>4</v>
      </c>
      <c r="C5" s="19">
        <v>4340</v>
      </c>
      <c r="D5" s="12">
        <v>18619263</v>
      </c>
      <c r="E5" s="12">
        <f aca="true" t="shared" si="0" ref="E5:E68">D5/$C5</f>
        <v>4290.152764976959</v>
      </c>
      <c r="F5" s="12">
        <v>5300233</v>
      </c>
      <c r="G5" s="12">
        <f aca="true" t="shared" si="1" ref="G5:G68">F5/$C5</f>
        <v>1221.2518433179723</v>
      </c>
      <c r="H5" s="12">
        <v>585805</v>
      </c>
      <c r="I5" s="12">
        <f aca="true" t="shared" si="2" ref="I5:I68">H5/$C5</f>
        <v>134.97811059907835</v>
      </c>
      <c r="J5" s="12">
        <v>2072039</v>
      </c>
      <c r="K5" s="12">
        <f aca="true" t="shared" si="3" ref="K5:K68">J5/$C5</f>
        <v>477.4283410138249</v>
      </c>
      <c r="L5" s="12">
        <v>531030</v>
      </c>
      <c r="M5" s="12">
        <f aca="true" t="shared" si="4" ref="M5:M68">L5/$C5</f>
        <v>122.35714285714286</v>
      </c>
      <c r="N5" s="12">
        <v>2694248</v>
      </c>
      <c r="O5" s="12">
        <f aca="true" t="shared" si="5" ref="O5:O68">N5/$C5</f>
        <v>620.7944700460829</v>
      </c>
      <c r="P5" s="12">
        <v>963009</v>
      </c>
      <c r="Q5" s="12">
        <f aca="true" t="shared" si="6" ref="Q5:Q68">P5/$C5</f>
        <v>221.89147465437787</v>
      </c>
      <c r="R5" s="12">
        <v>880403</v>
      </c>
      <c r="S5" s="12">
        <f aca="true" t="shared" si="7" ref="S5:S68">R5/$C5</f>
        <v>202.85783410138248</v>
      </c>
      <c r="T5" s="12">
        <v>2208609</v>
      </c>
      <c r="U5" s="12">
        <f aca="true" t="shared" si="8" ref="U5:U68">T5/$C5</f>
        <v>508.8960829493088</v>
      </c>
      <c r="V5" s="13">
        <f aca="true" t="shared" si="9" ref="V5:V68">D5+F5+H5+J5+L5+N5+P5+R5+T5</f>
        <v>33854639</v>
      </c>
      <c r="W5" s="12">
        <f aca="true" t="shared" si="10" ref="W5:W68">V5/$C5</f>
        <v>7800.608064516129</v>
      </c>
    </row>
    <row r="6" spans="1:23" ht="12.75">
      <c r="A6" s="9">
        <v>3</v>
      </c>
      <c r="B6" s="2" t="s">
        <v>5</v>
      </c>
      <c r="C6" s="19">
        <v>15469</v>
      </c>
      <c r="D6" s="12">
        <v>69716458</v>
      </c>
      <c r="E6" s="12">
        <f t="shared" si="0"/>
        <v>4506.849699398797</v>
      </c>
      <c r="F6" s="12">
        <v>20068341</v>
      </c>
      <c r="G6" s="12">
        <f t="shared" si="1"/>
        <v>1297.3263300795138</v>
      </c>
      <c r="H6" s="12">
        <v>3970250</v>
      </c>
      <c r="I6" s="12">
        <f t="shared" si="2"/>
        <v>256.65847824681623</v>
      </c>
      <c r="J6" s="12">
        <v>9145268</v>
      </c>
      <c r="K6" s="12">
        <f t="shared" si="3"/>
        <v>591.1996897019847</v>
      </c>
      <c r="L6" s="12">
        <v>2587925</v>
      </c>
      <c r="M6" s="12">
        <f t="shared" si="4"/>
        <v>167.29749822225097</v>
      </c>
      <c r="N6" s="12">
        <v>9775841</v>
      </c>
      <c r="O6" s="12">
        <f t="shared" si="5"/>
        <v>631.9633460469325</v>
      </c>
      <c r="P6" s="12">
        <v>4539513</v>
      </c>
      <c r="Q6" s="12">
        <f t="shared" si="6"/>
        <v>293.4587238994117</v>
      </c>
      <c r="R6" s="12">
        <v>3055736</v>
      </c>
      <c r="S6" s="12">
        <f t="shared" si="7"/>
        <v>197.5393367379921</v>
      </c>
      <c r="T6" s="12">
        <v>7999795</v>
      </c>
      <c r="U6" s="12">
        <f t="shared" si="8"/>
        <v>517.1501066649428</v>
      </c>
      <c r="V6" s="13">
        <f t="shared" si="9"/>
        <v>130859127</v>
      </c>
      <c r="W6" s="12">
        <f t="shared" si="10"/>
        <v>8459.443208998642</v>
      </c>
    </row>
    <row r="7" spans="1:23" ht="12.75">
      <c r="A7" s="9">
        <v>4</v>
      </c>
      <c r="B7" s="2" t="s">
        <v>6</v>
      </c>
      <c r="C7" s="19">
        <v>4516</v>
      </c>
      <c r="D7" s="12">
        <v>20981679</v>
      </c>
      <c r="E7" s="12">
        <f t="shared" si="0"/>
        <v>4646.075952170062</v>
      </c>
      <c r="F7" s="12">
        <v>6110220</v>
      </c>
      <c r="G7" s="12">
        <f t="shared" si="1"/>
        <v>1353.015943312666</v>
      </c>
      <c r="H7" s="12">
        <v>793016</v>
      </c>
      <c r="I7" s="12">
        <f t="shared" si="2"/>
        <v>175.6014171833481</v>
      </c>
      <c r="J7" s="12">
        <v>1062351</v>
      </c>
      <c r="K7" s="12">
        <f t="shared" si="3"/>
        <v>235.24158547387069</v>
      </c>
      <c r="L7" s="12">
        <v>1569662</v>
      </c>
      <c r="M7" s="12">
        <f t="shared" si="4"/>
        <v>347.57794508414526</v>
      </c>
      <c r="N7" s="12">
        <v>3188995</v>
      </c>
      <c r="O7" s="12">
        <f t="shared" si="5"/>
        <v>706.1547829937998</v>
      </c>
      <c r="P7" s="12">
        <v>438520</v>
      </c>
      <c r="Q7" s="12">
        <f t="shared" si="6"/>
        <v>97.1036315323295</v>
      </c>
      <c r="R7" s="12">
        <v>1097954</v>
      </c>
      <c r="S7" s="12">
        <f t="shared" si="7"/>
        <v>243.1253321523472</v>
      </c>
      <c r="T7" s="12">
        <v>1051110</v>
      </c>
      <c r="U7" s="12">
        <f t="shared" si="8"/>
        <v>232.75243578387955</v>
      </c>
      <c r="V7" s="13">
        <f t="shared" si="9"/>
        <v>36293507</v>
      </c>
      <c r="W7" s="12">
        <f t="shared" si="10"/>
        <v>8036.649025686448</v>
      </c>
    </row>
    <row r="8" spans="1:23" ht="12.75">
      <c r="A8" s="10">
        <v>5</v>
      </c>
      <c r="B8" s="3" t="s">
        <v>7</v>
      </c>
      <c r="C8" s="20">
        <v>6740</v>
      </c>
      <c r="D8" s="14">
        <v>24998664</v>
      </c>
      <c r="E8" s="14">
        <f t="shared" si="0"/>
        <v>3709.00059347181</v>
      </c>
      <c r="F8" s="14">
        <v>8887931</v>
      </c>
      <c r="G8" s="14">
        <f t="shared" si="1"/>
        <v>1318.68412462908</v>
      </c>
      <c r="H8" s="14">
        <v>665954</v>
      </c>
      <c r="I8" s="14">
        <f t="shared" si="2"/>
        <v>98.80623145400594</v>
      </c>
      <c r="J8" s="14">
        <v>5885010</v>
      </c>
      <c r="K8" s="14">
        <f t="shared" si="3"/>
        <v>873.146884272997</v>
      </c>
      <c r="L8" s="14">
        <v>1253208</v>
      </c>
      <c r="M8" s="14">
        <f t="shared" si="4"/>
        <v>185.93590504451038</v>
      </c>
      <c r="N8" s="14">
        <v>3773325</v>
      </c>
      <c r="O8" s="14">
        <f t="shared" si="5"/>
        <v>559.8405044510386</v>
      </c>
      <c r="P8" s="14">
        <v>829740</v>
      </c>
      <c r="Q8" s="14">
        <f t="shared" si="6"/>
        <v>123.10682492581603</v>
      </c>
      <c r="R8" s="14">
        <v>90445</v>
      </c>
      <c r="S8" s="14">
        <f t="shared" si="7"/>
        <v>13.419139465875372</v>
      </c>
      <c r="T8" s="14">
        <v>1799073</v>
      </c>
      <c r="U8" s="14">
        <f t="shared" si="8"/>
        <v>266.9247774480712</v>
      </c>
      <c r="V8" s="15">
        <f t="shared" si="9"/>
        <v>48183350</v>
      </c>
      <c r="W8" s="14">
        <f t="shared" si="10"/>
        <v>7148.864985163204</v>
      </c>
    </row>
    <row r="9" spans="1:23" ht="12.75">
      <c r="A9" s="11">
        <v>6</v>
      </c>
      <c r="B9" s="2" t="s">
        <v>8</v>
      </c>
      <c r="C9" s="19">
        <v>6058</v>
      </c>
      <c r="D9" s="12">
        <v>25369990</v>
      </c>
      <c r="E9" s="12">
        <f t="shared" si="0"/>
        <v>4187.849125123803</v>
      </c>
      <c r="F9" s="12">
        <v>6776646</v>
      </c>
      <c r="G9" s="12">
        <f t="shared" si="1"/>
        <v>1118.6275998679432</v>
      </c>
      <c r="H9" s="12">
        <v>823754</v>
      </c>
      <c r="I9" s="12">
        <f t="shared" si="2"/>
        <v>135.9778804886101</v>
      </c>
      <c r="J9" s="12">
        <v>657007</v>
      </c>
      <c r="K9" s="12">
        <f t="shared" si="3"/>
        <v>108.45278969957081</v>
      </c>
      <c r="L9" s="12">
        <v>956229</v>
      </c>
      <c r="M9" s="12">
        <f t="shared" si="4"/>
        <v>157.84565863321228</v>
      </c>
      <c r="N9" s="12">
        <v>3692949</v>
      </c>
      <c r="O9" s="12">
        <f t="shared" si="5"/>
        <v>609.5987124463519</v>
      </c>
      <c r="P9" s="12">
        <v>879435</v>
      </c>
      <c r="Q9" s="12">
        <f t="shared" si="6"/>
        <v>145.16919775503467</v>
      </c>
      <c r="R9" s="12">
        <v>869438</v>
      </c>
      <c r="S9" s="12">
        <f t="shared" si="7"/>
        <v>143.51898316275998</v>
      </c>
      <c r="T9" s="12">
        <v>2108303</v>
      </c>
      <c r="U9" s="12">
        <f t="shared" si="8"/>
        <v>348.0196434466821</v>
      </c>
      <c r="V9" s="13">
        <f t="shared" si="9"/>
        <v>42133751</v>
      </c>
      <c r="W9" s="12">
        <f t="shared" si="10"/>
        <v>6955.059590623969</v>
      </c>
    </row>
    <row r="10" spans="1:23" ht="12.75">
      <c r="A10" s="9">
        <v>7</v>
      </c>
      <c r="B10" s="2" t="s">
        <v>9</v>
      </c>
      <c r="C10" s="19">
        <v>2528</v>
      </c>
      <c r="D10" s="12">
        <v>12732405</v>
      </c>
      <c r="E10" s="12">
        <f t="shared" si="0"/>
        <v>5036.552610759493</v>
      </c>
      <c r="F10" s="12">
        <v>4256218</v>
      </c>
      <c r="G10" s="12">
        <f t="shared" si="1"/>
        <v>1683.6305379746836</v>
      </c>
      <c r="H10" s="12">
        <v>402423</v>
      </c>
      <c r="I10" s="12">
        <f t="shared" si="2"/>
        <v>159.18631329113924</v>
      </c>
      <c r="J10" s="12">
        <v>1134955</v>
      </c>
      <c r="K10" s="12">
        <f t="shared" si="3"/>
        <v>448.9537183544304</v>
      </c>
      <c r="L10" s="12">
        <v>367067</v>
      </c>
      <c r="M10" s="12">
        <f t="shared" si="4"/>
        <v>145.20055379746836</v>
      </c>
      <c r="N10" s="12">
        <v>1971312</v>
      </c>
      <c r="O10" s="12">
        <f t="shared" si="5"/>
        <v>779.7911392405064</v>
      </c>
      <c r="P10" s="12">
        <v>844758</v>
      </c>
      <c r="Q10" s="12">
        <f t="shared" si="6"/>
        <v>334.1606012658228</v>
      </c>
      <c r="R10" s="12">
        <v>236376</v>
      </c>
      <c r="S10" s="12">
        <f t="shared" si="7"/>
        <v>93.50316455696202</v>
      </c>
      <c r="T10" s="12">
        <v>820683</v>
      </c>
      <c r="U10" s="12">
        <f t="shared" si="8"/>
        <v>324.6372626582278</v>
      </c>
      <c r="V10" s="13">
        <f t="shared" si="9"/>
        <v>22766197</v>
      </c>
      <c r="W10" s="12">
        <f t="shared" si="10"/>
        <v>9005.615901898735</v>
      </c>
    </row>
    <row r="11" spans="1:23" ht="12.75">
      <c r="A11" s="9">
        <v>8</v>
      </c>
      <c r="B11" s="2" t="s">
        <v>10</v>
      </c>
      <c r="C11" s="19">
        <v>18686</v>
      </c>
      <c r="D11" s="12">
        <v>76754650</v>
      </c>
      <c r="E11" s="12">
        <f t="shared" si="0"/>
        <v>4107.601947982447</v>
      </c>
      <c r="F11" s="12">
        <v>24372027</v>
      </c>
      <c r="G11" s="12">
        <f t="shared" si="1"/>
        <v>1304.2934282350423</v>
      </c>
      <c r="H11" s="12">
        <v>927940</v>
      </c>
      <c r="I11" s="12">
        <f t="shared" si="2"/>
        <v>49.659638231831316</v>
      </c>
      <c r="J11" s="12">
        <v>3538358</v>
      </c>
      <c r="K11" s="12">
        <f t="shared" si="3"/>
        <v>189.3587712726105</v>
      </c>
      <c r="L11" s="12">
        <v>1308343</v>
      </c>
      <c r="M11" s="12">
        <f t="shared" si="4"/>
        <v>70.01728566841486</v>
      </c>
      <c r="N11" s="12">
        <v>9442684</v>
      </c>
      <c r="O11" s="12">
        <f t="shared" si="5"/>
        <v>505.3346890720325</v>
      </c>
      <c r="P11" s="12">
        <v>1890994</v>
      </c>
      <c r="Q11" s="12">
        <f t="shared" si="6"/>
        <v>101.1984373327625</v>
      </c>
      <c r="R11" s="12">
        <v>999297</v>
      </c>
      <c r="S11" s="12">
        <f t="shared" si="7"/>
        <v>53.47837953548111</v>
      </c>
      <c r="T11" s="12">
        <v>46726763</v>
      </c>
      <c r="U11" s="12">
        <f t="shared" si="8"/>
        <v>2500.6295087231083</v>
      </c>
      <c r="V11" s="13">
        <f t="shared" si="9"/>
        <v>165961056</v>
      </c>
      <c r="W11" s="12">
        <f t="shared" si="10"/>
        <v>8881.57208605373</v>
      </c>
    </row>
    <row r="12" spans="1:23" ht="12.75">
      <c r="A12" s="9">
        <v>9</v>
      </c>
      <c r="B12" s="2" t="s">
        <v>11</v>
      </c>
      <c r="C12" s="19">
        <v>44556</v>
      </c>
      <c r="D12" s="12">
        <v>218024858</v>
      </c>
      <c r="E12" s="12">
        <f t="shared" si="0"/>
        <v>4893.277179280007</v>
      </c>
      <c r="F12" s="12">
        <v>61272571</v>
      </c>
      <c r="G12" s="12">
        <f t="shared" si="1"/>
        <v>1375.181142831493</v>
      </c>
      <c r="H12" s="12">
        <v>10670720</v>
      </c>
      <c r="I12" s="12">
        <f t="shared" si="2"/>
        <v>239.49007989945238</v>
      </c>
      <c r="J12" s="12">
        <v>16937782</v>
      </c>
      <c r="K12" s="12">
        <f t="shared" si="3"/>
        <v>380.1459287189155</v>
      </c>
      <c r="L12" s="12">
        <v>2628991</v>
      </c>
      <c r="M12" s="12">
        <f t="shared" si="4"/>
        <v>59.0041969656163</v>
      </c>
      <c r="N12" s="12">
        <v>30349332</v>
      </c>
      <c r="O12" s="12">
        <f t="shared" si="5"/>
        <v>681.1502827901966</v>
      </c>
      <c r="P12" s="12">
        <v>6938081</v>
      </c>
      <c r="Q12" s="12">
        <f t="shared" si="6"/>
        <v>155.71597540174162</v>
      </c>
      <c r="R12" s="12">
        <v>4394907</v>
      </c>
      <c r="S12" s="12">
        <f t="shared" si="7"/>
        <v>98.63782655534608</v>
      </c>
      <c r="T12" s="12">
        <v>9221547</v>
      </c>
      <c r="U12" s="12">
        <f t="shared" si="8"/>
        <v>206.9653245354161</v>
      </c>
      <c r="V12" s="13">
        <f t="shared" si="9"/>
        <v>360438789</v>
      </c>
      <c r="W12" s="12">
        <f t="shared" si="10"/>
        <v>8089.567936978185</v>
      </c>
    </row>
    <row r="13" spans="1:23" ht="12.75">
      <c r="A13" s="10">
        <v>10</v>
      </c>
      <c r="B13" s="3" t="s">
        <v>12</v>
      </c>
      <c r="C13" s="20">
        <v>31909</v>
      </c>
      <c r="D13" s="14">
        <v>138425640</v>
      </c>
      <c r="E13" s="14">
        <f t="shared" si="0"/>
        <v>4338.137829452506</v>
      </c>
      <c r="F13" s="14">
        <v>33280384</v>
      </c>
      <c r="G13" s="14">
        <f t="shared" si="1"/>
        <v>1042.9779685982012</v>
      </c>
      <c r="H13" s="14">
        <v>4661968</v>
      </c>
      <c r="I13" s="14">
        <f t="shared" si="2"/>
        <v>146.1019774985114</v>
      </c>
      <c r="J13" s="14">
        <v>46516570</v>
      </c>
      <c r="K13" s="14">
        <f t="shared" si="3"/>
        <v>1457.788398257545</v>
      </c>
      <c r="L13" s="14">
        <v>3559011</v>
      </c>
      <c r="M13" s="14">
        <f t="shared" si="4"/>
        <v>111.5362750321226</v>
      </c>
      <c r="N13" s="14">
        <v>23649127</v>
      </c>
      <c r="O13" s="14">
        <f t="shared" si="5"/>
        <v>741.1428437118054</v>
      </c>
      <c r="P13" s="14">
        <v>5621807</v>
      </c>
      <c r="Q13" s="14">
        <f t="shared" si="6"/>
        <v>176.18248769939515</v>
      </c>
      <c r="R13" s="14">
        <v>10476526</v>
      </c>
      <c r="S13" s="14">
        <f t="shared" si="7"/>
        <v>328.32511203735623</v>
      </c>
      <c r="T13" s="14">
        <v>39793903</v>
      </c>
      <c r="U13" s="14">
        <f t="shared" si="8"/>
        <v>1247.1059262277101</v>
      </c>
      <c r="V13" s="15">
        <f t="shared" si="9"/>
        <v>305984936</v>
      </c>
      <c r="W13" s="14">
        <f t="shared" si="10"/>
        <v>9589.298818515152</v>
      </c>
    </row>
    <row r="14" spans="1:23" ht="12.75">
      <c r="A14" s="9">
        <v>11</v>
      </c>
      <c r="B14" s="2" t="s">
        <v>13</v>
      </c>
      <c r="C14" s="19">
        <v>1888</v>
      </c>
      <c r="D14" s="12">
        <v>8066075</v>
      </c>
      <c r="E14" s="12">
        <f t="shared" si="0"/>
        <v>4272.285487288135</v>
      </c>
      <c r="F14" s="12">
        <v>2333621</v>
      </c>
      <c r="G14" s="12">
        <f t="shared" si="1"/>
        <v>1236.0280720338983</v>
      </c>
      <c r="H14" s="12">
        <v>402284</v>
      </c>
      <c r="I14" s="12">
        <f t="shared" si="2"/>
        <v>213.07415254237287</v>
      </c>
      <c r="J14" s="12">
        <v>901451</v>
      </c>
      <c r="K14" s="12">
        <f t="shared" si="3"/>
        <v>477.46345338983053</v>
      </c>
      <c r="L14" s="12">
        <v>245733</v>
      </c>
      <c r="M14" s="12">
        <f t="shared" si="4"/>
        <v>130.1551906779661</v>
      </c>
      <c r="N14" s="12">
        <v>1460959</v>
      </c>
      <c r="O14" s="12">
        <f t="shared" si="5"/>
        <v>773.8130296610169</v>
      </c>
      <c r="P14" s="12">
        <v>247666</v>
      </c>
      <c r="Q14" s="12">
        <f t="shared" si="6"/>
        <v>131.1790254237288</v>
      </c>
      <c r="R14" s="12">
        <v>99296</v>
      </c>
      <c r="S14" s="12">
        <f t="shared" si="7"/>
        <v>52.59322033898305</v>
      </c>
      <c r="T14" s="12">
        <v>140595</v>
      </c>
      <c r="U14" s="12">
        <f t="shared" si="8"/>
        <v>74.4676906779661</v>
      </c>
      <c r="V14" s="13">
        <f t="shared" si="9"/>
        <v>13897680</v>
      </c>
      <c r="W14" s="12">
        <f t="shared" si="10"/>
        <v>7361.059322033899</v>
      </c>
    </row>
    <row r="15" spans="1:23" ht="12.75">
      <c r="A15" s="9">
        <v>12</v>
      </c>
      <c r="B15" s="2" t="s">
        <v>14</v>
      </c>
      <c r="C15" s="19">
        <v>1847</v>
      </c>
      <c r="D15" s="12">
        <v>9808365</v>
      </c>
      <c r="E15" s="12">
        <f t="shared" si="0"/>
        <v>5310.430427720628</v>
      </c>
      <c r="F15" s="12">
        <v>2656397</v>
      </c>
      <c r="G15" s="12">
        <f t="shared" si="1"/>
        <v>1438.222523010287</v>
      </c>
      <c r="H15" s="12">
        <v>491751</v>
      </c>
      <c r="I15" s="12">
        <f t="shared" si="2"/>
        <v>266.2430969139144</v>
      </c>
      <c r="J15" s="12">
        <v>3430946</v>
      </c>
      <c r="K15" s="12">
        <f t="shared" si="3"/>
        <v>1857.5776935571196</v>
      </c>
      <c r="L15" s="12">
        <v>798575</v>
      </c>
      <c r="M15" s="12">
        <f t="shared" si="4"/>
        <v>432.3632918245804</v>
      </c>
      <c r="N15" s="12">
        <v>1371657</v>
      </c>
      <c r="O15" s="12">
        <f t="shared" si="5"/>
        <v>742.6404981050352</v>
      </c>
      <c r="P15" s="12">
        <v>392211</v>
      </c>
      <c r="Q15" s="12">
        <f t="shared" si="6"/>
        <v>212.3502977801841</v>
      </c>
      <c r="R15" s="12">
        <v>678827</v>
      </c>
      <c r="S15" s="12">
        <f t="shared" si="7"/>
        <v>367.52950730914995</v>
      </c>
      <c r="T15" s="12">
        <v>661755</v>
      </c>
      <c r="U15" s="12">
        <f t="shared" si="8"/>
        <v>358.2864103952355</v>
      </c>
      <c r="V15" s="13">
        <f t="shared" si="9"/>
        <v>20290484</v>
      </c>
      <c r="W15" s="12">
        <f t="shared" si="10"/>
        <v>10985.643746616135</v>
      </c>
    </row>
    <row r="16" spans="1:23" ht="12.75">
      <c r="A16" s="9">
        <v>13</v>
      </c>
      <c r="B16" s="2" t="s">
        <v>15</v>
      </c>
      <c r="C16" s="19">
        <v>1811</v>
      </c>
      <c r="D16" s="12">
        <v>7731387</v>
      </c>
      <c r="E16" s="12">
        <f t="shared" si="0"/>
        <v>4269.125897294312</v>
      </c>
      <c r="F16" s="12">
        <v>2706395</v>
      </c>
      <c r="G16" s="12">
        <f t="shared" si="1"/>
        <v>1494.4202098288238</v>
      </c>
      <c r="H16" s="12">
        <v>295729</v>
      </c>
      <c r="I16" s="12">
        <f t="shared" si="2"/>
        <v>163.29596907785754</v>
      </c>
      <c r="J16" s="12">
        <v>337567</v>
      </c>
      <c r="K16" s="12">
        <f t="shared" si="3"/>
        <v>186.3981225842076</v>
      </c>
      <c r="L16" s="12">
        <v>588144</v>
      </c>
      <c r="M16" s="12">
        <f t="shared" si="4"/>
        <v>324.76200993926005</v>
      </c>
      <c r="N16" s="12">
        <v>1360390</v>
      </c>
      <c r="O16" s="12">
        <f t="shared" si="5"/>
        <v>751.1816675869685</v>
      </c>
      <c r="P16" s="12">
        <v>287646</v>
      </c>
      <c r="Q16" s="12">
        <f t="shared" si="6"/>
        <v>158.83268912203204</v>
      </c>
      <c r="R16" s="12">
        <v>248091</v>
      </c>
      <c r="S16" s="12">
        <f t="shared" si="7"/>
        <v>136.9911651021535</v>
      </c>
      <c r="T16" s="12">
        <v>719292</v>
      </c>
      <c r="U16" s="12">
        <f t="shared" si="8"/>
        <v>397.1794588625069</v>
      </c>
      <c r="V16" s="13">
        <f t="shared" si="9"/>
        <v>14274641</v>
      </c>
      <c r="W16" s="12">
        <f t="shared" si="10"/>
        <v>7882.187189398122</v>
      </c>
    </row>
    <row r="17" spans="1:23" ht="12.75">
      <c r="A17" s="9">
        <v>14</v>
      </c>
      <c r="B17" s="2" t="s">
        <v>16</v>
      </c>
      <c r="C17" s="19">
        <v>2803</v>
      </c>
      <c r="D17" s="12">
        <v>13318772</v>
      </c>
      <c r="E17" s="12">
        <f t="shared" si="0"/>
        <v>4751.613271494827</v>
      </c>
      <c r="F17" s="12">
        <v>3510967</v>
      </c>
      <c r="G17" s="12">
        <f t="shared" si="1"/>
        <v>1252.574741348555</v>
      </c>
      <c r="H17" s="12">
        <v>1012164</v>
      </c>
      <c r="I17" s="12">
        <f t="shared" si="2"/>
        <v>361.1002497324295</v>
      </c>
      <c r="J17" s="12">
        <v>7083506</v>
      </c>
      <c r="K17" s="12">
        <f t="shared" si="3"/>
        <v>2527.1159471994292</v>
      </c>
      <c r="L17" s="12">
        <v>413947</v>
      </c>
      <c r="M17" s="12">
        <f t="shared" si="4"/>
        <v>147.67998572957546</v>
      </c>
      <c r="N17" s="12">
        <v>2473973</v>
      </c>
      <c r="O17" s="12">
        <f t="shared" si="5"/>
        <v>882.616125579736</v>
      </c>
      <c r="P17" s="12">
        <v>624360</v>
      </c>
      <c r="Q17" s="12">
        <f t="shared" si="6"/>
        <v>222.74705672493758</v>
      </c>
      <c r="R17" s="12">
        <v>635966</v>
      </c>
      <c r="S17" s="12">
        <f t="shared" si="7"/>
        <v>226.8876204067071</v>
      </c>
      <c r="T17" s="12">
        <v>1347866</v>
      </c>
      <c r="U17" s="12">
        <f t="shared" si="8"/>
        <v>480.86550124866216</v>
      </c>
      <c r="V17" s="13">
        <f t="shared" si="9"/>
        <v>30421521</v>
      </c>
      <c r="W17" s="12">
        <f t="shared" si="10"/>
        <v>10853.20049946486</v>
      </c>
    </row>
    <row r="18" spans="1:23" ht="12.75">
      <c r="A18" s="10">
        <v>15</v>
      </c>
      <c r="B18" s="3" t="s">
        <v>17</v>
      </c>
      <c r="C18" s="20">
        <v>3845</v>
      </c>
      <c r="D18" s="14">
        <v>17041025</v>
      </c>
      <c r="E18" s="14">
        <f t="shared" si="0"/>
        <v>4431.996098829649</v>
      </c>
      <c r="F18" s="14">
        <v>5202312</v>
      </c>
      <c r="G18" s="14">
        <f t="shared" si="1"/>
        <v>1353.007022106632</v>
      </c>
      <c r="H18" s="14">
        <v>708976</v>
      </c>
      <c r="I18" s="14">
        <f t="shared" si="2"/>
        <v>184.3890767230169</v>
      </c>
      <c r="J18" s="14">
        <v>1922000</v>
      </c>
      <c r="K18" s="14">
        <f t="shared" si="3"/>
        <v>499.8699609882965</v>
      </c>
      <c r="L18" s="14">
        <v>436890</v>
      </c>
      <c r="M18" s="14">
        <f t="shared" si="4"/>
        <v>113.62548764629389</v>
      </c>
      <c r="N18" s="14">
        <v>2477956</v>
      </c>
      <c r="O18" s="14">
        <f t="shared" si="5"/>
        <v>644.4618985695708</v>
      </c>
      <c r="P18" s="14">
        <v>763905</v>
      </c>
      <c r="Q18" s="14">
        <f t="shared" si="6"/>
        <v>198.67490247074122</v>
      </c>
      <c r="R18" s="14">
        <v>222585</v>
      </c>
      <c r="S18" s="14">
        <f t="shared" si="7"/>
        <v>57.889466840052016</v>
      </c>
      <c r="T18" s="14">
        <v>6074066</v>
      </c>
      <c r="U18" s="14">
        <f t="shared" si="8"/>
        <v>1579.731079323797</v>
      </c>
      <c r="V18" s="15">
        <f t="shared" si="9"/>
        <v>34849715</v>
      </c>
      <c r="W18" s="14">
        <f t="shared" si="10"/>
        <v>9063.64499349805</v>
      </c>
    </row>
    <row r="19" spans="1:23" ht="12.75">
      <c r="A19" s="9">
        <v>16</v>
      </c>
      <c r="B19" s="2" t="s">
        <v>18</v>
      </c>
      <c r="C19" s="19">
        <v>5042</v>
      </c>
      <c r="D19" s="12">
        <v>24540748</v>
      </c>
      <c r="E19" s="12">
        <f t="shared" si="0"/>
        <v>4867.264577548592</v>
      </c>
      <c r="F19" s="12">
        <v>7863295</v>
      </c>
      <c r="G19" s="12">
        <f t="shared" si="1"/>
        <v>1559.5587068623563</v>
      </c>
      <c r="H19" s="12">
        <v>1102801</v>
      </c>
      <c r="I19" s="12">
        <f t="shared" si="2"/>
        <v>218.72292740975803</v>
      </c>
      <c r="J19" s="12">
        <v>728871</v>
      </c>
      <c r="K19" s="12">
        <f t="shared" si="3"/>
        <v>144.5598968663229</v>
      </c>
      <c r="L19" s="12">
        <v>1238327</v>
      </c>
      <c r="M19" s="12">
        <f t="shared" si="4"/>
        <v>245.60234034113446</v>
      </c>
      <c r="N19" s="12">
        <v>4508255</v>
      </c>
      <c r="O19" s="12">
        <f t="shared" si="5"/>
        <v>894.1402221340737</v>
      </c>
      <c r="P19" s="12">
        <v>1673467</v>
      </c>
      <c r="Q19" s="12">
        <f t="shared" si="6"/>
        <v>331.90539468464897</v>
      </c>
      <c r="R19" s="12">
        <v>1831934</v>
      </c>
      <c r="S19" s="12">
        <f t="shared" si="7"/>
        <v>363.33478778262594</v>
      </c>
      <c r="T19" s="12">
        <v>7714503</v>
      </c>
      <c r="U19" s="12">
        <f t="shared" si="8"/>
        <v>1530.0481951606505</v>
      </c>
      <c r="V19" s="13">
        <f t="shared" si="9"/>
        <v>51202201</v>
      </c>
      <c r="W19" s="12">
        <f t="shared" si="10"/>
        <v>10155.137048790162</v>
      </c>
    </row>
    <row r="20" spans="1:23" ht="12.75">
      <c r="A20" s="9">
        <v>17</v>
      </c>
      <c r="B20" s="2" t="s">
        <v>19</v>
      </c>
      <c r="C20" s="19">
        <v>52434</v>
      </c>
      <c r="D20" s="12">
        <v>236207087</v>
      </c>
      <c r="E20" s="12">
        <f t="shared" si="0"/>
        <v>4504.845844299501</v>
      </c>
      <c r="F20" s="12">
        <v>79171717</v>
      </c>
      <c r="G20" s="12">
        <f t="shared" si="1"/>
        <v>1509.9309036121601</v>
      </c>
      <c r="H20" s="12">
        <v>15392790</v>
      </c>
      <c r="I20" s="12">
        <f t="shared" si="2"/>
        <v>293.5650532097494</v>
      </c>
      <c r="J20" s="12">
        <v>54997033</v>
      </c>
      <c r="K20" s="12">
        <f t="shared" si="3"/>
        <v>1048.8811267498188</v>
      </c>
      <c r="L20" s="12">
        <v>7065178</v>
      </c>
      <c r="M20" s="12">
        <f t="shared" si="4"/>
        <v>134.7442117709883</v>
      </c>
      <c r="N20" s="12">
        <v>36621850</v>
      </c>
      <c r="O20" s="12">
        <f t="shared" si="5"/>
        <v>698.4370828088645</v>
      </c>
      <c r="P20" s="12">
        <v>5568743</v>
      </c>
      <c r="Q20" s="12">
        <f t="shared" si="6"/>
        <v>106.20480985620017</v>
      </c>
      <c r="R20" s="12">
        <v>410539</v>
      </c>
      <c r="S20" s="12">
        <f t="shared" si="7"/>
        <v>7.829633443948583</v>
      </c>
      <c r="T20" s="12">
        <v>9564438</v>
      </c>
      <c r="U20" s="12">
        <f t="shared" si="8"/>
        <v>182.40908570774687</v>
      </c>
      <c r="V20" s="13">
        <f t="shared" si="9"/>
        <v>444999375</v>
      </c>
      <c r="W20" s="12">
        <f t="shared" si="10"/>
        <v>8486.847751458978</v>
      </c>
    </row>
    <row r="21" spans="1:23" ht="12.75">
      <c r="A21" s="9">
        <v>18</v>
      </c>
      <c r="B21" s="2" t="s">
        <v>20</v>
      </c>
      <c r="C21" s="19">
        <v>1746</v>
      </c>
      <c r="D21" s="12">
        <v>8213422</v>
      </c>
      <c r="E21" s="12">
        <f t="shared" si="0"/>
        <v>4704.136311569301</v>
      </c>
      <c r="F21" s="12">
        <v>2074709</v>
      </c>
      <c r="G21" s="12">
        <f t="shared" si="1"/>
        <v>1188.2640320733103</v>
      </c>
      <c r="H21" s="12">
        <v>348054</v>
      </c>
      <c r="I21" s="12">
        <f t="shared" si="2"/>
        <v>199.34364261168386</v>
      </c>
      <c r="J21" s="12">
        <v>388639</v>
      </c>
      <c r="K21" s="12">
        <f t="shared" si="3"/>
        <v>222.5882016036655</v>
      </c>
      <c r="L21" s="12">
        <v>369264</v>
      </c>
      <c r="M21" s="12">
        <f t="shared" si="4"/>
        <v>211.4914089347079</v>
      </c>
      <c r="N21" s="12">
        <v>1699307</v>
      </c>
      <c r="O21" s="12">
        <f t="shared" si="5"/>
        <v>973.2571592210768</v>
      </c>
      <c r="P21" s="12">
        <v>462514</v>
      </c>
      <c r="Q21" s="12">
        <f t="shared" si="6"/>
        <v>264.8991981672394</v>
      </c>
      <c r="R21" s="12">
        <v>2825399</v>
      </c>
      <c r="S21" s="12">
        <f t="shared" si="7"/>
        <v>1618.2124856815578</v>
      </c>
      <c r="T21" s="12">
        <v>105129</v>
      </c>
      <c r="U21" s="12">
        <f t="shared" si="8"/>
        <v>60.21134020618557</v>
      </c>
      <c r="V21" s="13">
        <f t="shared" si="9"/>
        <v>16486437</v>
      </c>
      <c r="W21" s="12">
        <f t="shared" si="10"/>
        <v>9442.40378006873</v>
      </c>
    </row>
    <row r="22" spans="1:23" ht="12.75">
      <c r="A22" s="9">
        <v>19</v>
      </c>
      <c r="B22" s="2" t="s">
        <v>21</v>
      </c>
      <c r="C22" s="19">
        <v>2504</v>
      </c>
      <c r="D22" s="12">
        <v>11438131</v>
      </c>
      <c r="E22" s="12">
        <f t="shared" si="0"/>
        <v>4567.943690095846</v>
      </c>
      <c r="F22" s="12">
        <v>3085376</v>
      </c>
      <c r="G22" s="12">
        <f t="shared" si="1"/>
        <v>1232.1789137380192</v>
      </c>
      <c r="H22" s="12">
        <v>566287</v>
      </c>
      <c r="I22" s="12">
        <f t="shared" si="2"/>
        <v>226.1529552715655</v>
      </c>
      <c r="J22" s="12">
        <v>887168</v>
      </c>
      <c r="K22" s="12">
        <f t="shared" si="3"/>
        <v>354.3003194888179</v>
      </c>
      <c r="L22" s="12">
        <v>738675</v>
      </c>
      <c r="M22" s="12">
        <f t="shared" si="4"/>
        <v>294.99800319488816</v>
      </c>
      <c r="N22" s="12">
        <v>1807661</v>
      </c>
      <c r="O22" s="12">
        <f t="shared" si="5"/>
        <v>721.9093450479234</v>
      </c>
      <c r="P22" s="12">
        <v>272722</v>
      </c>
      <c r="Q22" s="12">
        <f t="shared" si="6"/>
        <v>108.91453674121406</v>
      </c>
      <c r="R22" s="12">
        <v>127855</v>
      </c>
      <c r="S22" s="12">
        <f t="shared" si="7"/>
        <v>51.060303514377</v>
      </c>
      <c r="T22" s="12">
        <v>1346134</v>
      </c>
      <c r="U22" s="12">
        <f t="shared" si="8"/>
        <v>537.5934504792332</v>
      </c>
      <c r="V22" s="13">
        <f t="shared" si="9"/>
        <v>20270009</v>
      </c>
      <c r="W22" s="12">
        <f t="shared" si="10"/>
        <v>8095.051517571885</v>
      </c>
    </row>
    <row r="23" spans="1:23" ht="12.75">
      <c r="A23" s="10">
        <v>20</v>
      </c>
      <c r="B23" s="3" t="s">
        <v>22</v>
      </c>
      <c r="C23" s="20">
        <v>6337</v>
      </c>
      <c r="D23" s="14">
        <v>26226569</v>
      </c>
      <c r="E23" s="14">
        <f t="shared" si="0"/>
        <v>4138.641155120719</v>
      </c>
      <c r="F23" s="14">
        <v>7570920</v>
      </c>
      <c r="G23" s="14">
        <f t="shared" si="1"/>
        <v>1194.716742938299</v>
      </c>
      <c r="H23" s="14">
        <v>670681</v>
      </c>
      <c r="I23" s="14">
        <f t="shared" si="2"/>
        <v>105.83572668455105</v>
      </c>
      <c r="J23" s="14">
        <v>2780569</v>
      </c>
      <c r="K23" s="14">
        <f t="shared" si="3"/>
        <v>438.7831781600126</v>
      </c>
      <c r="L23" s="14">
        <v>1548780</v>
      </c>
      <c r="M23" s="14">
        <f t="shared" si="4"/>
        <v>244.40271421808427</v>
      </c>
      <c r="N23" s="14">
        <v>3620065</v>
      </c>
      <c r="O23" s="14">
        <f t="shared" si="5"/>
        <v>571.2584819315133</v>
      </c>
      <c r="P23" s="14">
        <v>962928</v>
      </c>
      <c r="Q23" s="14">
        <f t="shared" si="6"/>
        <v>151.9532902004103</v>
      </c>
      <c r="R23" s="14">
        <v>433971</v>
      </c>
      <c r="S23" s="14">
        <f t="shared" si="7"/>
        <v>68.48208931671138</v>
      </c>
      <c r="T23" s="14">
        <v>706747</v>
      </c>
      <c r="U23" s="14">
        <f t="shared" si="8"/>
        <v>111.52706327915418</v>
      </c>
      <c r="V23" s="15">
        <f t="shared" si="9"/>
        <v>44521230</v>
      </c>
      <c r="W23" s="14">
        <f t="shared" si="10"/>
        <v>7025.600441849456</v>
      </c>
    </row>
    <row r="24" spans="1:23" ht="12.75">
      <c r="A24" s="9">
        <v>21</v>
      </c>
      <c r="B24" s="2" t="s">
        <v>23</v>
      </c>
      <c r="C24" s="19">
        <v>3913</v>
      </c>
      <c r="D24" s="12">
        <v>15149647</v>
      </c>
      <c r="E24" s="12">
        <f t="shared" si="0"/>
        <v>3871.619473549706</v>
      </c>
      <c r="F24" s="12">
        <v>4656852</v>
      </c>
      <c r="G24" s="12">
        <f t="shared" si="1"/>
        <v>1190.0976233069257</v>
      </c>
      <c r="H24" s="12">
        <v>250047</v>
      </c>
      <c r="I24" s="12">
        <f t="shared" si="2"/>
        <v>63.90161001788909</v>
      </c>
      <c r="J24" s="12">
        <v>583102</v>
      </c>
      <c r="K24" s="12">
        <f t="shared" si="3"/>
        <v>149.01661129568106</v>
      </c>
      <c r="L24" s="12">
        <v>788293</v>
      </c>
      <c r="M24" s="12">
        <f t="shared" si="4"/>
        <v>201.45489394326603</v>
      </c>
      <c r="N24" s="12">
        <v>2903400</v>
      </c>
      <c r="O24" s="12">
        <f t="shared" si="5"/>
        <v>741.9882443138257</v>
      </c>
      <c r="P24" s="12">
        <v>398583</v>
      </c>
      <c r="Q24" s="12">
        <f t="shared" si="6"/>
        <v>101.86123179146435</v>
      </c>
      <c r="R24" s="12">
        <v>136609</v>
      </c>
      <c r="S24" s="12">
        <f t="shared" si="7"/>
        <v>34.91157679529773</v>
      </c>
      <c r="T24" s="12">
        <v>172576</v>
      </c>
      <c r="U24" s="12">
        <f t="shared" si="8"/>
        <v>44.103245591617686</v>
      </c>
      <c r="V24" s="13">
        <f t="shared" si="9"/>
        <v>25039109</v>
      </c>
      <c r="W24" s="12">
        <f t="shared" si="10"/>
        <v>6398.954510605673</v>
      </c>
    </row>
    <row r="25" spans="1:23" ht="12.75">
      <c r="A25" s="9">
        <v>22</v>
      </c>
      <c r="B25" s="2" t="s">
        <v>24</v>
      </c>
      <c r="C25" s="19">
        <v>3572</v>
      </c>
      <c r="D25" s="12">
        <v>14299502</v>
      </c>
      <c r="E25" s="12">
        <f t="shared" si="0"/>
        <v>4003.220044792833</v>
      </c>
      <c r="F25" s="12">
        <v>4505872</v>
      </c>
      <c r="G25" s="12">
        <f t="shared" si="1"/>
        <v>1261.4423292273236</v>
      </c>
      <c r="H25" s="12">
        <v>1113576</v>
      </c>
      <c r="I25" s="12">
        <f t="shared" si="2"/>
        <v>311.75139977603584</v>
      </c>
      <c r="J25" s="12">
        <v>583113</v>
      </c>
      <c r="K25" s="12">
        <f t="shared" si="3"/>
        <v>163.24552071668532</v>
      </c>
      <c r="L25" s="12">
        <v>447063</v>
      </c>
      <c r="M25" s="12">
        <f t="shared" si="4"/>
        <v>125.15761478163493</v>
      </c>
      <c r="N25" s="12">
        <v>2359747</v>
      </c>
      <c r="O25" s="12">
        <f t="shared" si="5"/>
        <v>660.6234602463605</v>
      </c>
      <c r="P25" s="12">
        <v>370909</v>
      </c>
      <c r="Q25" s="12">
        <f t="shared" si="6"/>
        <v>103.83790593505039</v>
      </c>
      <c r="R25" s="12">
        <v>108516</v>
      </c>
      <c r="S25" s="12">
        <f t="shared" si="7"/>
        <v>30.379619260918254</v>
      </c>
      <c r="T25" s="12">
        <v>2658883</v>
      </c>
      <c r="U25" s="12">
        <f t="shared" si="8"/>
        <v>744.3681410974244</v>
      </c>
      <c r="V25" s="13">
        <f t="shared" si="9"/>
        <v>26447181</v>
      </c>
      <c r="W25" s="12">
        <f t="shared" si="10"/>
        <v>7404.026035834267</v>
      </c>
    </row>
    <row r="26" spans="1:23" ht="12.75">
      <c r="A26" s="9">
        <v>23</v>
      </c>
      <c r="B26" s="2" t="s">
        <v>25</v>
      </c>
      <c r="C26" s="19">
        <v>14227</v>
      </c>
      <c r="D26" s="12">
        <v>64103310</v>
      </c>
      <c r="E26" s="12">
        <f t="shared" si="0"/>
        <v>4505.7503338722145</v>
      </c>
      <c r="F26" s="12">
        <v>14395003</v>
      </c>
      <c r="G26" s="12">
        <f t="shared" si="1"/>
        <v>1011.8087439375835</v>
      </c>
      <c r="H26" s="12">
        <v>2033067</v>
      </c>
      <c r="I26" s="12">
        <f t="shared" si="2"/>
        <v>142.90201729106627</v>
      </c>
      <c r="J26" s="12">
        <v>7614126</v>
      </c>
      <c r="K26" s="12">
        <f t="shared" si="3"/>
        <v>535.1884445069235</v>
      </c>
      <c r="L26" s="12">
        <v>4289865</v>
      </c>
      <c r="M26" s="12">
        <f t="shared" si="4"/>
        <v>301.52983763267025</v>
      </c>
      <c r="N26" s="12">
        <v>8579541</v>
      </c>
      <c r="O26" s="12">
        <f t="shared" si="5"/>
        <v>603.0463906656357</v>
      </c>
      <c r="P26" s="12">
        <v>1257120</v>
      </c>
      <c r="Q26" s="12">
        <f t="shared" si="6"/>
        <v>88.36156603640964</v>
      </c>
      <c r="R26" s="12">
        <v>2571096</v>
      </c>
      <c r="S26" s="12">
        <f t="shared" si="7"/>
        <v>180.71947705067828</v>
      </c>
      <c r="T26" s="12">
        <v>5056978</v>
      </c>
      <c r="U26" s="12">
        <f t="shared" si="8"/>
        <v>355.44935685668094</v>
      </c>
      <c r="V26" s="13">
        <f t="shared" si="9"/>
        <v>109900106</v>
      </c>
      <c r="W26" s="12">
        <f t="shared" si="10"/>
        <v>7724.756167849863</v>
      </c>
    </row>
    <row r="27" spans="1:23" ht="12.75">
      <c r="A27" s="9">
        <v>24</v>
      </c>
      <c r="B27" s="2" t="s">
        <v>26</v>
      </c>
      <c r="C27" s="19">
        <v>4622</v>
      </c>
      <c r="D27" s="12">
        <v>23607910</v>
      </c>
      <c r="E27" s="12">
        <f t="shared" si="0"/>
        <v>5107.726092600606</v>
      </c>
      <c r="F27" s="12">
        <v>8112143</v>
      </c>
      <c r="G27" s="12">
        <f t="shared" si="1"/>
        <v>1755.1153180441368</v>
      </c>
      <c r="H27" s="12">
        <v>2695274</v>
      </c>
      <c r="I27" s="12">
        <f t="shared" si="2"/>
        <v>583.1401990480311</v>
      </c>
      <c r="J27" s="12">
        <v>1319102</v>
      </c>
      <c r="K27" s="12">
        <f t="shared" si="3"/>
        <v>285.39636520986585</v>
      </c>
      <c r="L27" s="12">
        <v>1771079</v>
      </c>
      <c r="M27" s="12">
        <f t="shared" si="4"/>
        <v>383.1845521419299</v>
      </c>
      <c r="N27" s="12">
        <v>3212141</v>
      </c>
      <c r="O27" s="12">
        <f t="shared" si="5"/>
        <v>694.9677628732151</v>
      </c>
      <c r="P27" s="12">
        <v>1624011</v>
      </c>
      <c r="Q27" s="12">
        <f t="shared" si="6"/>
        <v>351.36542622241456</v>
      </c>
      <c r="R27" s="12">
        <v>1522260</v>
      </c>
      <c r="S27" s="12">
        <f t="shared" si="7"/>
        <v>329.35093033318907</v>
      </c>
      <c r="T27" s="12">
        <v>6661515</v>
      </c>
      <c r="U27" s="12">
        <f t="shared" si="8"/>
        <v>1441.2624405019471</v>
      </c>
      <c r="V27" s="13">
        <f t="shared" si="9"/>
        <v>50525435</v>
      </c>
      <c r="W27" s="12">
        <f t="shared" si="10"/>
        <v>10931.509086975335</v>
      </c>
    </row>
    <row r="28" spans="1:23" ht="12.75">
      <c r="A28" s="10">
        <v>25</v>
      </c>
      <c r="B28" s="3" t="s">
        <v>27</v>
      </c>
      <c r="C28" s="20">
        <v>2442</v>
      </c>
      <c r="D28" s="14">
        <v>13208501</v>
      </c>
      <c r="E28" s="14">
        <f t="shared" si="0"/>
        <v>5408.886568386569</v>
      </c>
      <c r="F28" s="14">
        <v>3234869</v>
      </c>
      <c r="G28" s="14">
        <f t="shared" si="1"/>
        <v>1324.6801801801803</v>
      </c>
      <c r="H28" s="14">
        <v>370156</v>
      </c>
      <c r="I28" s="14">
        <f t="shared" si="2"/>
        <v>151.5790335790336</v>
      </c>
      <c r="J28" s="14">
        <v>1044156</v>
      </c>
      <c r="K28" s="14">
        <f t="shared" si="3"/>
        <v>427.58230958230956</v>
      </c>
      <c r="L28" s="14">
        <v>420868</v>
      </c>
      <c r="M28" s="14">
        <f t="shared" si="4"/>
        <v>172.34561834561833</v>
      </c>
      <c r="N28" s="14">
        <v>1464129</v>
      </c>
      <c r="O28" s="14">
        <f t="shared" si="5"/>
        <v>599.5614250614251</v>
      </c>
      <c r="P28" s="14">
        <v>435096</v>
      </c>
      <c r="Q28" s="14">
        <f t="shared" si="6"/>
        <v>178.17199017199016</v>
      </c>
      <c r="R28" s="14">
        <v>1663203</v>
      </c>
      <c r="S28" s="14">
        <f t="shared" si="7"/>
        <v>681.0823095823096</v>
      </c>
      <c r="T28" s="14">
        <v>968405</v>
      </c>
      <c r="U28" s="14">
        <f t="shared" si="8"/>
        <v>396.5622440622441</v>
      </c>
      <c r="V28" s="15">
        <f t="shared" si="9"/>
        <v>22809383</v>
      </c>
      <c r="W28" s="14">
        <f t="shared" si="10"/>
        <v>9340.451678951678</v>
      </c>
    </row>
    <row r="29" spans="1:23" ht="12.75">
      <c r="A29" s="9">
        <v>26</v>
      </c>
      <c r="B29" s="2" t="s">
        <v>28</v>
      </c>
      <c r="C29" s="19">
        <v>51501</v>
      </c>
      <c r="D29" s="12">
        <v>213900221</v>
      </c>
      <c r="E29" s="12">
        <f t="shared" si="0"/>
        <v>4153.321702491214</v>
      </c>
      <c r="F29" s="12">
        <v>65777172</v>
      </c>
      <c r="G29" s="12">
        <f t="shared" si="1"/>
        <v>1277.2018407409564</v>
      </c>
      <c r="H29" s="12">
        <v>20512213</v>
      </c>
      <c r="I29" s="12">
        <f t="shared" si="2"/>
        <v>398.2876643171977</v>
      </c>
      <c r="J29" s="12">
        <v>6161823</v>
      </c>
      <c r="K29" s="12">
        <f t="shared" si="3"/>
        <v>119.64472534513892</v>
      </c>
      <c r="L29" s="12">
        <v>12902097</v>
      </c>
      <c r="M29" s="12">
        <f t="shared" si="4"/>
        <v>250.52129084872138</v>
      </c>
      <c r="N29" s="12">
        <v>26976789</v>
      </c>
      <c r="O29" s="12">
        <f t="shared" si="5"/>
        <v>523.8109745441836</v>
      </c>
      <c r="P29" s="12">
        <v>12316751</v>
      </c>
      <c r="Q29" s="12">
        <f t="shared" si="6"/>
        <v>239.15556979476128</v>
      </c>
      <c r="R29" s="12">
        <v>16106146</v>
      </c>
      <c r="S29" s="12">
        <f t="shared" si="7"/>
        <v>312.73462651210656</v>
      </c>
      <c r="T29" s="12">
        <v>41109243</v>
      </c>
      <c r="U29" s="12">
        <f t="shared" si="8"/>
        <v>798.2222286945885</v>
      </c>
      <c r="V29" s="13">
        <f t="shared" si="9"/>
        <v>415762455</v>
      </c>
      <c r="W29" s="12">
        <f t="shared" si="10"/>
        <v>8072.900623288868</v>
      </c>
    </row>
    <row r="30" spans="1:23" ht="12.75">
      <c r="A30" s="9">
        <v>27</v>
      </c>
      <c r="B30" s="2" t="s">
        <v>29</v>
      </c>
      <c r="C30" s="19">
        <v>5811</v>
      </c>
      <c r="D30" s="12">
        <v>26178400</v>
      </c>
      <c r="E30" s="12">
        <f t="shared" si="0"/>
        <v>4504.973326449836</v>
      </c>
      <c r="F30" s="12">
        <v>8106476</v>
      </c>
      <c r="G30" s="12">
        <f t="shared" si="1"/>
        <v>1395.0225434520737</v>
      </c>
      <c r="H30" s="12">
        <v>2166789</v>
      </c>
      <c r="I30" s="12">
        <f t="shared" si="2"/>
        <v>372.87712958182755</v>
      </c>
      <c r="J30" s="12">
        <v>5481574</v>
      </c>
      <c r="K30" s="12">
        <f t="shared" si="3"/>
        <v>943.3099294441577</v>
      </c>
      <c r="L30" s="12">
        <v>1078131</v>
      </c>
      <c r="M30" s="12">
        <f t="shared" si="4"/>
        <v>185.53278265358801</v>
      </c>
      <c r="N30" s="12">
        <v>3756421</v>
      </c>
      <c r="O30" s="12">
        <f t="shared" si="5"/>
        <v>646.4327998623301</v>
      </c>
      <c r="P30" s="12">
        <v>1352754</v>
      </c>
      <c r="Q30" s="12">
        <f t="shared" si="6"/>
        <v>232.79194630872485</v>
      </c>
      <c r="R30" s="12">
        <v>1168563</v>
      </c>
      <c r="S30" s="12">
        <f t="shared" si="7"/>
        <v>201.0949922560661</v>
      </c>
      <c r="T30" s="12">
        <v>1019632</v>
      </c>
      <c r="U30" s="12">
        <f t="shared" si="8"/>
        <v>175.4658406470487</v>
      </c>
      <c r="V30" s="13">
        <f t="shared" si="9"/>
        <v>50308740</v>
      </c>
      <c r="W30" s="12">
        <f t="shared" si="10"/>
        <v>8657.501290655653</v>
      </c>
    </row>
    <row r="31" spans="1:23" ht="12.75">
      <c r="A31" s="9">
        <v>28</v>
      </c>
      <c r="B31" s="2" t="s">
        <v>30</v>
      </c>
      <c r="C31" s="19">
        <v>29554</v>
      </c>
      <c r="D31" s="12">
        <v>133139359</v>
      </c>
      <c r="E31" s="12">
        <f t="shared" si="0"/>
        <v>4504.952256885701</v>
      </c>
      <c r="F31" s="12">
        <v>35901572</v>
      </c>
      <c r="G31" s="12">
        <f t="shared" si="1"/>
        <v>1214.778777830412</v>
      </c>
      <c r="H31" s="12">
        <v>3905299</v>
      </c>
      <c r="I31" s="12">
        <f t="shared" si="2"/>
        <v>132.14113148812345</v>
      </c>
      <c r="J31" s="12">
        <v>6589590</v>
      </c>
      <c r="K31" s="12">
        <f t="shared" si="3"/>
        <v>222.9677877783041</v>
      </c>
      <c r="L31" s="12">
        <v>5998129</v>
      </c>
      <c r="M31" s="12">
        <f t="shared" si="4"/>
        <v>202.9548961223523</v>
      </c>
      <c r="N31" s="12">
        <v>14810680</v>
      </c>
      <c r="O31" s="12">
        <f t="shared" si="5"/>
        <v>501.1396088515937</v>
      </c>
      <c r="P31" s="12">
        <v>5268564</v>
      </c>
      <c r="Q31" s="12">
        <f t="shared" si="6"/>
        <v>178.2690667929891</v>
      </c>
      <c r="R31" s="12">
        <v>6046584</v>
      </c>
      <c r="S31" s="12">
        <f t="shared" si="7"/>
        <v>204.59443730121134</v>
      </c>
      <c r="T31" s="12">
        <v>12037558</v>
      </c>
      <c r="U31" s="12">
        <f t="shared" si="8"/>
        <v>407.30723421533463</v>
      </c>
      <c r="V31" s="13">
        <f t="shared" si="9"/>
        <v>223697335</v>
      </c>
      <c r="W31" s="12">
        <f t="shared" si="10"/>
        <v>7569.105197266022</v>
      </c>
    </row>
    <row r="32" spans="1:23" ht="12.75">
      <c r="A32" s="9">
        <v>29</v>
      </c>
      <c r="B32" s="2" t="s">
        <v>31</v>
      </c>
      <c r="C32" s="19">
        <v>15023</v>
      </c>
      <c r="D32" s="12">
        <v>69914485</v>
      </c>
      <c r="E32" s="12">
        <f t="shared" si="0"/>
        <v>4653.829794315383</v>
      </c>
      <c r="F32" s="12">
        <v>15553556</v>
      </c>
      <c r="G32" s="12">
        <f t="shared" si="1"/>
        <v>1035.3162484190907</v>
      </c>
      <c r="H32" s="12">
        <v>3136410</v>
      </c>
      <c r="I32" s="12">
        <f t="shared" si="2"/>
        <v>208.7738800505891</v>
      </c>
      <c r="J32" s="12">
        <v>5908903</v>
      </c>
      <c r="K32" s="12">
        <f t="shared" si="3"/>
        <v>393.32377021899754</v>
      </c>
      <c r="L32" s="12">
        <v>3756756</v>
      </c>
      <c r="M32" s="12">
        <f t="shared" si="4"/>
        <v>250.0669639885509</v>
      </c>
      <c r="N32" s="12">
        <v>11556239</v>
      </c>
      <c r="O32" s="12">
        <f t="shared" si="5"/>
        <v>769.2364374625574</v>
      </c>
      <c r="P32" s="12">
        <v>1207840</v>
      </c>
      <c r="Q32" s="12">
        <f t="shared" si="6"/>
        <v>80.39938760567131</v>
      </c>
      <c r="R32" s="12">
        <v>2794017</v>
      </c>
      <c r="S32" s="12">
        <f t="shared" si="7"/>
        <v>185.9826266391533</v>
      </c>
      <c r="T32" s="12">
        <v>4022782</v>
      </c>
      <c r="U32" s="12">
        <f t="shared" si="8"/>
        <v>267.77487851960325</v>
      </c>
      <c r="V32" s="13">
        <f t="shared" si="9"/>
        <v>117850988</v>
      </c>
      <c r="W32" s="12">
        <f t="shared" si="10"/>
        <v>7844.7039872195965</v>
      </c>
    </row>
    <row r="33" spans="1:23" ht="12.75">
      <c r="A33" s="10">
        <v>30</v>
      </c>
      <c r="B33" s="3" t="s">
        <v>32</v>
      </c>
      <c r="C33" s="20">
        <v>2693</v>
      </c>
      <c r="D33" s="14">
        <v>11370494</v>
      </c>
      <c r="E33" s="14">
        <f t="shared" si="0"/>
        <v>4222.240623839584</v>
      </c>
      <c r="F33" s="14">
        <v>3608656</v>
      </c>
      <c r="G33" s="14">
        <f t="shared" si="1"/>
        <v>1340.013367991088</v>
      </c>
      <c r="H33" s="14">
        <v>276477</v>
      </c>
      <c r="I33" s="14">
        <f t="shared" si="2"/>
        <v>102.6650575566283</v>
      </c>
      <c r="J33" s="14">
        <v>739540</v>
      </c>
      <c r="K33" s="14">
        <f t="shared" si="3"/>
        <v>274.61567025621986</v>
      </c>
      <c r="L33" s="14">
        <v>892885</v>
      </c>
      <c r="M33" s="14">
        <f t="shared" si="4"/>
        <v>331.5577422948385</v>
      </c>
      <c r="N33" s="14">
        <v>1926361</v>
      </c>
      <c r="O33" s="14">
        <f t="shared" si="5"/>
        <v>715.3215744522837</v>
      </c>
      <c r="P33" s="14">
        <v>492146</v>
      </c>
      <c r="Q33" s="14">
        <f t="shared" si="6"/>
        <v>182.75009283327145</v>
      </c>
      <c r="R33" s="14">
        <v>58628</v>
      </c>
      <c r="S33" s="14">
        <f t="shared" si="7"/>
        <v>21.77051615298923</v>
      </c>
      <c r="T33" s="14">
        <v>895794</v>
      </c>
      <c r="U33" s="14">
        <f t="shared" si="8"/>
        <v>332.6379502413665</v>
      </c>
      <c r="V33" s="15">
        <f t="shared" si="9"/>
        <v>20260981</v>
      </c>
      <c r="W33" s="14">
        <f t="shared" si="10"/>
        <v>7523.57259561827</v>
      </c>
    </row>
    <row r="34" spans="1:23" ht="12.75">
      <c r="A34" s="9">
        <v>31</v>
      </c>
      <c r="B34" s="2" t="s">
        <v>33</v>
      </c>
      <c r="C34" s="19">
        <v>6650</v>
      </c>
      <c r="D34" s="12">
        <v>28326748</v>
      </c>
      <c r="E34" s="12">
        <f t="shared" si="0"/>
        <v>4259.661353383459</v>
      </c>
      <c r="F34" s="12">
        <v>9740675</v>
      </c>
      <c r="G34" s="12">
        <f t="shared" si="1"/>
        <v>1464.7631578947369</v>
      </c>
      <c r="H34" s="12">
        <v>691812</v>
      </c>
      <c r="I34" s="12">
        <f t="shared" si="2"/>
        <v>104.03187969924812</v>
      </c>
      <c r="J34" s="12">
        <v>965677</v>
      </c>
      <c r="K34" s="12">
        <f t="shared" si="3"/>
        <v>145.2145864661654</v>
      </c>
      <c r="L34" s="12">
        <v>704060</v>
      </c>
      <c r="M34" s="12">
        <f t="shared" si="4"/>
        <v>105.87368421052632</v>
      </c>
      <c r="N34" s="12">
        <v>3512907</v>
      </c>
      <c r="O34" s="12">
        <f t="shared" si="5"/>
        <v>528.2566917293233</v>
      </c>
      <c r="P34" s="12">
        <v>775902</v>
      </c>
      <c r="Q34" s="12">
        <f t="shared" si="6"/>
        <v>116.676992481203</v>
      </c>
      <c r="R34" s="12">
        <v>343841</v>
      </c>
      <c r="S34" s="12">
        <f t="shared" si="7"/>
        <v>51.70541353383459</v>
      </c>
      <c r="T34" s="12">
        <v>2171096</v>
      </c>
      <c r="U34" s="12">
        <f t="shared" si="8"/>
        <v>326.4806015037594</v>
      </c>
      <c r="V34" s="13">
        <f t="shared" si="9"/>
        <v>47232718</v>
      </c>
      <c r="W34" s="12">
        <f t="shared" si="10"/>
        <v>7102.664360902256</v>
      </c>
    </row>
    <row r="35" spans="1:23" ht="12.75">
      <c r="A35" s="9">
        <v>32</v>
      </c>
      <c r="B35" s="2" t="s">
        <v>34</v>
      </c>
      <c r="C35" s="19">
        <v>20334</v>
      </c>
      <c r="D35" s="12">
        <v>77189182</v>
      </c>
      <c r="E35" s="12">
        <f t="shared" si="0"/>
        <v>3796.0648175469655</v>
      </c>
      <c r="F35" s="12">
        <v>18213475</v>
      </c>
      <c r="G35" s="12">
        <f t="shared" si="1"/>
        <v>895.7153044162486</v>
      </c>
      <c r="H35" s="12">
        <v>1441380</v>
      </c>
      <c r="I35" s="12">
        <f t="shared" si="2"/>
        <v>70.88521687813514</v>
      </c>
      <c r="J35" s="12">
        <v>7256729</v>
      </c>
      <c r="K35" s="12">
        <f t="shared" si="3"/>
        <v>356.87661060293107</v>
      </c>
      <c r="L35" s="12">
        <v>2935952</v>
      </c>
      <c r="M35" s="12">
        <f t="shared" si="4"/>
        <v>144.38634798859053</v>
      </c>
      <c r="N35" s="12">
        <v>10870875</v>
      </c>
      <c r="O35" s="12">
        <f t="shared" si="5"/>
        <v>534.615668338743</v>
      </c>
      <c r="P35" s="12">
        <v>4884907</v>
      </c>
      <c r="Q35" s="12">
        <f t="shared" si="6"/>
        <v>240.2334513622504</v>
      </c>
      <c r="R35" s="12">
        <v>2811078</v>
      </c>
      <c r="S35" s="12">
        <f t="shared" si="7"/>
        <v>138.24520507524343</v>
      </c>
      <c r="T35" s="12">
        <v>8600941</v>
      </c>
      <c r="U35" s="12">
        <f t="shared" si="8"/>
        <v>422.98323005803087</v>
      </c>
      <c r="V35" s="13">
        <f t="shared" si="9"/>
        <v>134204519</v>
      </c>
      <c r="W35" s="12">
        <f t="shared" si="10"/>
        <v>6600.005852267139</v>
      </c>
    </row>
    <row r="36" spans="1:23" ht="12.75">
      <c r="A36" s="9">
        <v>33</v>
      </c>
      <c r="B36" s="2" t="s">
        <v>35</v>
      </c>
      <c r="C36" s="19">
        <v>2387</v>
      </c>
      <c r="D36" s="12">
        <v>9600581</v>
      </c>
      <c r="E36" s="12">
        <f t="shared" si="0"/>
        <v>4022.028068705488</v>
      </c>
      <c r="F36" s="12">
        <v>2542534</v>
      </c>
      <c r="G36" s="12">
        <f t="shared" si="1"/>
        <v>1065.1587767071637</v>
      </c>
      <c r="H36" s="12">
        <v>840475</v>
      </c>
      <c r="I36" s="12">
        <f t="shared" si="2"/>
        <v>352.10515291160453</v>
      </c>
      <c r="J36" s="12">
        <v>420276</v>
      </c>
      <c r="K36" s="12">
        <f t="shared" si="3"/>
        <v>176.06870548806032</v>
      </c>
      <c r="L36" s="12">
        <v>590294</v>
      </c>
      <c r="M36" s="12">
        <f t="shared" si="4"/>
        <v>247.29534981147884</v>
      </c>
      <c r="N36" s="12">
        <v>2188840</v>
      </c>
      <c r="O36" s="12">
        <f t="shared" si="5"/>
        <v>916.9836614997905</v>
      </c>
      <c r="P36" s="12">
        <v>202742</v>
      </c>
      <c r="Q36" s="12">
        <f t="shared" si="6"/>
        <v>84.93590280687054</v>
      </c>
      <c r="R36" s="12">
        <v>197054</v>
      </c>
      <c r="S36" s="12">
        <f t="shared" si="7"/>
        <v>82.55299539170507</v>
      </c>
      <c r="T36" s="12">
        <v>246447</v>
      </c>
      <c r="U36" s="12">
        <f t="shared" si="8"/>
        <v>103.24549643904483</v>
      </c>
      <c r="V36" s="13">
        <f t="shared" si="9"/>
        <v>16829243</v>
      </c>
      <c r="W36" s="12">
        <f t="shared" si="10"/>
        <v>7050.3741097612065</v>
      </c>
    </row>
    <row r="37" spans="1:23" ht="12.75">
      <c r="A37" s="9">
        <v>34</v>
      </c>
      <c r="B37" s="2" t="s">
        <v>36</v>
      </c>
      <c r="C37" s="19">
        <v>5209</v>
      </c>
      <c r="D37" s="12">
        <v>20836402</v>
      </c>
      <c r="E37" s="12">
        <f t="shared" si="0"/>
        <v>4000.0771741217122</v>
      </c>
      <c r="F37" s="12">
        <v>7368648</v>
      </c>
      <c r="G37" s="12">
        <f t="shared" si="1"/>
        <v>1414.5993472835478</v>
      </c>
      <c r="H37" s="12">
        <v>1413590</v>
      </c>
      <c r="I37" s="12">
        <f t="shared" si="2"/>
        <v>271.3745440583605</v>
      </c>
      <c r="J37" s="12">
        <v>1278122</v>
      </c>
      <c r="K37" s="12">
        <f t="shared" si="3"/>
        <v>245.3680168938376</v>
      </c>
      <c r="L37" s="12">
        <v>701150</v>
      </c>
      <c r="M37" s="12">
        <f t="shared" si="4"/>
        <v>134.6035707429449</v>
      </c>
      <c r="N37" s="12">
        <v>3800479</v>
      </c>
      <c r="O37" s="12">
        <f t="shared" si="5"/>
        <v>729.5985793818392</v>
      </c>
      <c r="P37" s="12">
        <v>973161</v>
      </c>
      <c r="Q37" s="12">
        <f t="shared" si="6"/>
        <v>186.82299865617202</v>
      </c>
      <c r="R37" s="12">
        <v>530621</v>
      </c>
      <c r="S37" s="12">
        <f t="shared" si="7"/>
        <v>101.86619312727971</v>
      </c>
      <c r="T37" s="12">
        <v>1990115</v>
      </c>
      <c r="U37" s="12">
        <f t="shared" si="8"/>
        <v>382.05317719331924</v>
      </c>
      <c r="V37" s="13">
        <f t="shared" si="9"/>
        <v>38892288</v>
      </c>
      <c r="W37" s="12">
        <f t="shared" si="10"/>
        <v>7466.363601459013</v>
      </c>
    </row>
    <row r="38" spans="1:23" ht="12.75">
      <c r="A38" s="10">
        <v>35</v>
      </c>
      <c r="B38" s="3" t="s">
        <v>37</v>
      </c>
      <c r="C38" s="20">
        <v>6978</v>
      </c>
      <c r="D38" s="14">
        <v>29083948</v>
      </c>
      <c r="E38" s="14">
        <f t="shared" si="0"/>
        <v>4167.94898251648</v>
      </c>
      <c r="F38" s="14">
        <v>7666855</v>
      </c>
      <c r="G38" s="14">
        <f t="shared" si="1"/>
        <v>1098.7181140728003</v>
      </c>
      <c r="H38" s="14">
        <v>2159152</v>
      </c>
      <c r="I38" s="14">
        <f t="shared" si="2"/>
        <v>309.4227572370307</v>
      </c>
      <c r="J38" s="14">
        <v>2769063</v>
      </c>
      <c r="K38" s="14">
        <f t="shared" si="3"/>
        <v>396.82760103181425</v>
      </c>
      <c r="L38" s="14">
        <v>1795165</v>
      </c>
      <c r="M38" s="14">
        <f t="shared" si="4"/>
        <v>257.26067641157925</v>
      </c>
      <c r="N38" s="14">
        <v>4773818</v>
      </c>
      <c r="O38" s="14">
        <f t="shared" si="5"/>
        <v>684.1241043278876</v>
      </c>
      <c r="P38" s="14">
        <v>914616</v>
      </c>
      <c r="Q38" s="14">
        <f t="shared" si="6"/>
        <v>131.0713671539123</v>
      </c>
      <c r="R38" s="14">
        <v>1631492</v>
      </c>
      <c r="S38" s="14">
        <f t="shared" si="7"/>
        <v>233.80510174835197</v>
      </c>
      <c r="T38" s="14">
        <v>2689727</v>
      </c>
      <c r="U38" s="14">
        <f t="shared" si="8"/>
        <v>385.45815419891085</v>
      </c>
      <c r="V38" s="15">
        <f t="shared" si="9"/>
        <v>53483836</v>
      </c>
      <c r="W38" s="14">
        <f t="shared" si="10"/>
        <v>7664.636858698767</v>
      </c>
    </row>
    <row r="39" spans="1:23" ht="12.75">
      <c r="A39" s="9">
        <v>36</v>
      </c>
      <c r="B39" s="2" t="s">
        <v>38</v>
      </c>
      <c r="C39" s="19">
        <v>70246</v>
      </c>
      <c r="D39" s="12">
        <v>290455994</v>
      </c>
      <c r="E39" s="12">
        <f t="shared" si="0"/>
        <v>4134.840332545626</v>
      </c>
      <c r="F39" s="12">
        <v>67837913</v>
      </c>
      <c r="G39" s="12">
        <f t="shared" si="1"/>
        <v>965.7192295646727</v>
      </c>
      <c r="H39" s="12">
        <v>26181001</v>
      </c>
      <c r="I39" s="12">
        <f t="shared" si="2"/>
        <v>372.7045098653304</v>
      </c>
      <c r="J39" s="12">
        <v>6394546</v>
      </c>
      <c r="K39" s="12">
        <f t="shared" si="3"/>
        <v>91.03074908179825</v>
      </c>
      <c r="L39" s="12">
        <v>20646873</v>
      </c>
      <c r="M39" s="12">
        <f t="shared" si="4"/>
        <v>293.9224012755175</v>
      </c>
      <c r="N39" s="12">
        <v>37490756</v>
      </c>
      <c r="O39" s="12">
        <f t="shared" si="5"/>
        <v>533.706630982547</v>
      </c>
      <c r="P39" s="12">
        <v>24571001</v>
      </c>
      <c r="Q39" s="12">
        <f t="shared" si="6"/>
        <v>349.7850553768186</v>
      </c>
      <c r="R39" s="12">
        <v>34162649</v>
      </c>
      <c r="S39" s="12">
        <f t="shared" si="7"/>
        <v>486.32874469720696</v>
      </c>
      <c r="T39" s="12">
        <v>51495429</v>
      </c>
      <c r="U39" s="12">
        <f t="shared" si="8"/>
        <v>733.0727585912365</v>
      </c>
      <c r="V39" s="13">
        <f t="shared" si="9"/>
        <v>559236162</v>
      </c>
      <c r="W39" s="12">
        <f t="shared" si="10"/>
        <v>7961.110411980753</v>
      </c>
    </row>
    <row r="40" spans="1:23" ht="12.75">
      <c r="A40" s="9">
        <v>37</v>
      </c>
      <c r="B40" s="2" t="s">
        <v>39</v>
      </c>
      <c r="C40" s="19">
        <v>17793</v>
      </c>
      <c r="D40" s="12">
        <v>84384968</v>
      </c>
      <c r="E40" s="12">
        <f t="shared" si="0"/>
        <v>4742.593604226381</v>
      </c>
      <c r="F40" s="12">
        <v>19363331</v>
      </c>
      <c r="G40" s="12">
        <f t="shared" si="1"/>
        <v>1088.2555499353678</v>
      </c>
      <c r="H40" s="12">
        <v>2082056</v>
      </c>
      <c r="I40" s="12">
        <f t="shared" si="2"/>
        <v>117.01545551621425</v>
      </c>
      <c r="J40" s="12">
        <v>22538093</v>
      </c>
      <c r="K40" s="12">
        <f t="shared" si="3"/>
        <v>1266.6831338166694</v>
      </c>
      <c r="L40" s="12">
        <v>1537912</v>
      </c>
      <c r="M40" s="12">
        <f t="shared" si="4"/>
        <v>86.43354128027876</v>
      </c>
      <c r="N40" s="12">
        <v>13358452</v>
      </c>
      <c r="O40" s="12">
        <f t="shared" si="5"/>
        <v>750.7700781206092</v>
      </c>
      <c r="P40" s="12">
        <v>5357531</v>
      </c>
      <c r="Q40" s="12">
        <f t="shared" si="6"/>
        <v>301.1032990501883</v>
      </c>
      <c r="R40" s="12">
        <v>6828509</v>
      </c>
      <c r="S40" s="12">
        <f t="shared" si="7"/>
        <v>383.7750238857978</v>
      </c>
      <c r="T40" s="12">
        <v>18085600</v>
      </c>
      <c r="U40" s="12">
        <f t="shared" si="8"/>
        <v>1016.444669251953</v>
      </c>
      <c r="V40" s="13">
        <f t="shared" si="9"/>
        <v>173536452</v>
      </c>
      <c r="W40" s="12">
        <f t="shared" si="10"/>
        <v>9753.07435508346</v>
      </c>
    </row>
    <row r="41" spans="1:23" ht="12.75">
      <c r="A41" s="9">
        <v>38</v>
      </c>
      <c r="B41" s="2" t="s">
        <v>40</v>
      </c>
      <c r="C41" s="19">
        <v>4811</v>
      </c>
      <c r="D41" s="12">
        <v>25104675</v>
      </c>
      <c r="E41" s="12">
        <f t="shared" si="0"/>
        <v>5218.182290584078</v>
      </c>
      <c r="F41" s="12">
        <v>5573651</v>
      </c>
      <c r="G41" s="12">
        <f t="shared" si="1"/>
        <v>1158.5223446268967</v>
      </c>
      <c r="H41" s="12">
        <v>1144155</v>
      </c>
      <c r="I41" s="12">
        <f t="shared" si="2"/>
        <v>237.82061941384327</v>
      </c>
      <c r="J41" s="12">
        <v>2050879</v>
      </c>
      <c r="K41" s="12">
        <f t="shared" si="3"/>
        <v>426.2895447931823</v>
      </c>
      <c r="L41" s="12">
        <v>986486</v>
      </c>
      <c r="M41" s="12">
        <f t="shared" si="4"/>
        <v>205.0480149657036</v>
      </c>
      <c r="N41" s="12">
        <v>3959314</v>
      </c>
      <c r="O41" s="12">
        <f t="shared" si="5"/>
        <v>822.9711078777801</v>
      </c>
      <c r="P41" s="12">
        <v>513357</v>
      </c>
      <c r="Q41" s="12">
        <f t="shared" si="6"/>
        <v>106.70484306796924</v>
      </c>
      <c r="R41" s="12">
        <v>784722</v>
      </c>
      <c r="S41" s="12">
        <f t="shared" si="7"/>
        <v>163.10995635003118</v>
      </c>
      <c r="T41" s="12">
        <v>2648922</v>
      </c>
      <c r="U41" s="12">
        <f t="shared" si="8"/>
        <v>550.596965287882</v>
      </c>
      <c r="V41" s="13">
        <f t="shared" si="9"/>
        <v>42766161</v>
      </c>
      <c r="W41" s="12">
        <f t="shared" si="10"/>
        <v>8889.245686967366</v>
      </c>
    </row>
    <row r="42" spans="1:23" ht="12.75">
      <c r="A42" s="9">
        <v>39</v>
      </c>
      <c r="B42" s="2" t="s">
        <v>41</v>
      </c>
      <c r="C42" s="19">
        <v>3185</v>
      </c>
      <c r="D42" s="12">
        <v>16179289</v>
      </c>
      <c r="E42" s="12">
        <f t="shared" si="0"/>
        <v>5079.83956043956</v>
      </c>
      <c r="F42" s="12">
        <v>4218613</v>
      </c>
      <c r="G42" s="12">
        <f t="shared" si="1"/>
        <v>1324.5252747252748</v>
      </c>
      <c r="H42" s="12">
        <v>825313</v>
      </c>
      <c r="I42" s="12">
        <f t="shared" si="2"/>
        <v>259.1249607535322</v>
      </c>
      <c r="J42" s="12">
        <v>1056993</v>
      </c>
      <c r="K42" s="12">
        <f t="shared" si="3"/>
        <v>331.8659340659341</v>
      </c>
      <c r="L42" s="12">
        <v>1498348</v>
      </c>
      <c r="M42" s="12">
        <f t="shared" si="4"/>
        <v>470.4389324960754</v>
      </c>
      <c r="N42" s="12">
        <v>2370939</v>
      </c>
      <c r="O42" s="12">
        <f t="shared" si="5"/>
        <v>744.4078492935636</v>
      </c>
      <c r="P42" s="12">
        <v>489553</v>
      </c>
      <c r="Q42" s="12">
        <f t="shared" si="6"/>
        <v>153.70580847723704</v>
      </c>
      <c r="R42" s="12">
        <v>442904</v>
      </c>
      <c r="S42" s="12">
        <f t="shared" si="7"/>
        <v>139.05934065934065</v>
      </c>
      <c r="T42" s="12">
        <v>983564</v>
      </c>
      <c r="U42" s="12">
        <f t="shared" si="8"/>
        <v>308.81130298273155</v>
      </c>
      <c r="V42" s="13">
        <f t="shared" si="9"/>
        <v>28065516</v>
      </c>
      <c r="W42" s="12">
        <f t="shared" si="10"/>
        <v>8811.77896389325</v>
      </c>
    </row>
    <row r="43" spans="1:23" ht="12.75">
      <c r="A43" s="10">
        <v>40</v>
      </c>
      <c r="B43" s="3" t="s">
        <v>42</v>
      </c>
      <c r="C43" s="20">
        <v>22872</v>
      </c>
      <c r="D43" s="14">
        <v>102026249</v>
      </c>
      <c r="E43" s="14">
        <f t="shared" si="0"/>
        <v>4460.748906960475</v>
      </c>
      <c r="F43" s="14">
        <v>28527269</v>
      </c>
      <c r="G43" s="14">
        <f t="shared" si="1"/>
        <v>1247.2573015040223</v>
      </c>
      <c r="H43" s="14">
        <v>2519864</v>
      </c>
      <c r="I43" s="14">
        <f t="shared" si="2"/>
        <v>110.17243791535502</v>
      </c>
      <c r="J43" s="14">
        <v>11428518</v>
      </c>
      <c r="K43" s="14">
        <f t="shared" si="3"/>
        <v>499.67287513116474</v>
      </c>
      <c r="L43" s="14">
        <v>5017363</v>
      </c>
      <c r="M43" s="14">
        <f t="shared" si="4"/>
        <v>219.36704267226304</v>
      </c>
      <c r="N43" s="14">
        <v>17771272</v>
      </c>
      <c r="O43" s="14">
        <f t="shared" si="5"/>
        <v>776.9881077299755</v>
      </c>
      <c r="P43" s="14">
        <v>2188070</v>
      </c>
      <c r="Q43" s="14">
        <f t="shared" si="6"/>
        <v>95.66587967820917</v>
      </c>
      <c r="R43" s="14">
        <v>6716122</v>
      </c>
      <c r="S43" s="14">
        <f t="shared" si="7"/>
        <v>293.63947184330186</v>
      </c>
      <c r="T43" s="14">
        <v>33057504</v>
      </c>
      <c r="U43" s="14">
        <f t="shared" si="8"/>
        <v>1445.3263378803777</v>
      </c>
      <c r="V43" s="15">
        <f t="shared" si="9"/>
        <v>209252231</v>
      </c>
      <c r="W43" s="14">
        <f t="shared" si="10"/>
        <v>9148.838361315145</v>
      </c>
    </row>
    <row r="44" spans="1:23" ht="12.75">
      <c r="A44" s="9">
        <v>41</v>
      </c>
      <c r="B44" s="2" t="s">
        <v>43</v>
      </c>
      <c r="C44" s="19">
        <v>1604</v>
      </c>
      <c r="D44" s="12">
        <v>8165520</v>
      </c>
      <c r="E44" s="12">
        <f t="shared" si="0"/>
        <v>5090.72319201995</v>
      </c>
      <c r="F44" s="12">
        <v>1897589</v>
      </c>
      <c r="G44" s="12">
        <f t="shared" si="1"/>
        <v>1183.035536159601</v>
      </c>
      <c r="H44" s="12">
        <v>725482</v>
      </c>
      <c r="I44" s="12">
        <f t="shared" si="2"/>
        <v>452.29551122194516</v>
      </c>
      <c r="J44" s="12">
        <v>999814</v>
      </c>
      <c r="K44" s="12">
        <f t="shared" si="3"/>
        <v>623.3254364089776</v>
      </c>
      <c r="L44" s="12">
        <v>275265</v>
      </c>
      <c r="M44" s="12">
        <f t="shared" si="4"/>
        <v>171.61159600997507</v>
      </c>
      <c r="N44" s="12">
        <v>1596997</v>
      </c>
      <c r="O44" s="12">
        <f t="shared" si="5"/>
        <v>995.6340399002494</v>
      </c>
      <c r="P44" s="12">
        <v>318653</v>
      </c>
      <c r="Q44" s="12">
        <f t="shared" si="6"/>
        <v>198.66147132169576</v>
      </c>
      <c r="R44" s="12">
        <v>784211</v>
      </c>
      <c r="S44" s="12">
        <f t="shared" si="7"/>
        <v>488.90960099750623</v>
      </c>
      <c r="T44" s="12">
        <v>484334</v>
      </c>
      <c r="U44" s="12">
        <f t="shared" si="8"/>
        <v>301.95386533665834</v>
      </c>
      <c r="V44" s="13">
        <f t="shared" si="9"/>
        <v>15247865</v>
      </c>
      <c r="W44" s="12">
        <f t="shared" si="10"/>
        <v>9506.150249376558</v>
      </c>
    </row>
    <row r="45" spans="1:23" ht="12.75">
      <c r="A45" s="9">
        <v>42</v>
      </c>
      <c r="B45" s="2" t="s">
        <v>44</v>
      </c>
      <c r="C45" s="19">
        <v>3527</v>
      </c>
      <c r="D45" s="12">
        <v>15917189</v>
      </c>
      <c r="E45" s="12">
        <f t="shared" si="0"/>
        <v>4512.954068613552</v>
      </c>
      <c r="F45" s="12">
        <v>4609260</v>
      </c>
      <c r="G45" s="12">
        <f t="shared" si="1"/>
        <v>1306.8500141763539</v>
      </c>
      <c r="H45" s="12">
        <v>555116</v>
      </c>
      <c r="I45" s="12">
        <f t="shared" si="2"/>
        <v>157.39041678480294</v>
      </c>
      <c r="J45" s="12">
        <v>2402403</v>
      </c>
      <c r="K45" s="12">
        <f t="shared" si="3"/>
        <v>681.1462999716473</v>
      </c>
      <c r="L45" s="12">
        <v>652444</v>
      </c>
      <c r="M45" s="12">
        <f t="shared" si="4"/>
        <v>184.98554011908138</v>
      </c>
      <c r="N45" s="12">
        <v>2686015</v>
      </c>
      <c r="O45" s="12">
        <f t="shared" si="5"/>
        <v>761.5579812872129</v>
      </c>
      <c r="P45" s="12">
        <v>1323032</v>
      </c>
      <c r="Q45" s="12">
        <f t="shared" si="6"/>
        <v>375.11539552027216</v>
      </c>
      <c r="R45" s="12">
        <v>766467</v>
      </c>
      <c r="S45" s="12">
        <f t="shared" si="7"/>
        <v>217.3141480011341</v>
      </c>
      <c r="T45" s="12">
        <v>4524757</v>
      </c>
      <c r="U45" s="12">
        <f t="shared" si="8"/>
        <v>1282.891125602495</v>
      </c>
      <c r="V45" s="13">
        <f t="shared" si="9"/>
        <v>33436683</v>
      </c>
      <c r="W45" s="12">
        <f t="shared" si="10"/>
        <v>9480.204990076552</v>
      </c>
    </row>
    <row r="46" spans="1:23" ht="12.75">
      <c r="A46" s="9">
        <v>43</v>
      </c>
      <c r="B46" s="2" t="s">
        <v>45</v>
      </c>
      <c r="C46" s="19">
        <v>4299</v>
      </c>
      <c r="D46" s="12">
        <v>16603488</v>
      </c>
      <c r="E46" s="12">
        <f t="shared" si="0"/>
        <v>3862.174459176553</v>
      </c>
      <c r="F46" s="12">
        <v>4835587</v>
      </c>
      <c r="G46" s="12">
        <f t="shared" si="1"/>
        <v>1124.816701558502</v>
      </c>
      <c r="H46" s="12">
        <v>639911</v>
      </c>
      <c r="I46" s="12">
        <f t="shared" si="2"/>
        <v>148.8511281693417</v>
      </c>
      <c r="J46" s="12">
        <v>2378349</v>
      </c>
      <c r="K46" s="12">
        <f t="shared" si="3"/>
        <v>553.2330774598744</v>
      </c>
      <c r="L46" s="12">
        <v>1159177</v>
      </c>
      <c r="M46" s="12">
        <f t="shared" si="4"/>
        <v>269.6387531984182</v>
      </c>
      <c r="N46" s="12">
        <v>3054475</v>
      </c>
      <c r="O46" s="12">
        <f t="shared" si="5"/>
        <v>710.5082577343568</v>
      </c>
      <c r="P46" s="12">
        <v>671118</v>
      </c>
      <c r="Q46" s="12">
        <f t="shared" si="6"/>
        <v>156.1102581995813</v>
      </c>
      <c r="R46" s="12">
        <v>1384794</v>
      </c>
      <c r="S46" s="12">
        <f t="shared" si="7"/>
        <v>322.1200279134682</v>
      </c>
      <c r="T46" s="12">
        <v>5191389</v>
      </c>
      <c r="U46" s="12">
        <f t="shared" si="8"/>
        <v>1207.5806001395674</v>
      </c>
      <c r="V46" s="13">
        <f t="shared" si="9"/>
        <v>35918288</v>
      </c>
      <c r="W46" s="12">
        <f t="shared" si="10"/>
        <v>8355.033263549663</v>
      </c>
    </row>
    <row r="47" spans="1:23" ht="12.75">
      <c r="A47" s="9">
        <v>44</v>
      </c>
      <c r="B47" s="2" t="s">
        <v>46</v>
      </c>
      <c r="C47" s="19">
        <v>8734</v>
      </c>
      <c r="D47" s="12">
        <v>37971558</v>
      </c>
      <c r="E47" s="12">
        <f t="shared" si="0"/>
        <v>4347.556446072819</v>
      </c>
      <c r="F47" s="12">
        <v>12555914</v>
      </c>
      <c r="G47" s="12">
        <f t="shared" si="1"/>
        <v>1437.5903366155255</v>
      </c>
      <c r="H47" s="12">
        <v>1220592</v>
      </c>
      <c r="I47" s="12">
        <f t="shared" si="2"/>
        <v>139.75177467368903</v>
      </c>
      <c r="J47" s="12">
        <v>3586832</v>
      </c>
      <c r="K47" s="12">
        <f t="shared" si="3"/>
        <v>410.67460499198535</v>
      </c>
      <c r="L47" s="12">
        <v>1042557</v>
      </c>
      <c r="M47" s="12">
        <f t="shared" si="4"/>
        <v>119.36764369132128</v>
      </c>
      <c r="N47" s="12">
        <v>5731541</v>
      </c>
      <c r="O47" s="12">
        <f t="shared" si="5"/>
        <v>656.2332264712618</v>
      </c>
      <c r="P47" s="12">
        <v>1005072</v>
      </c>
      <c r="Q47" s="12">
        <f t="shared" si="6"/>
        <v>115.07579574078315</v>
      </c>
      <c r="R47" s="12">
        <v>1627824</v>
      </c>
      <c r="S47" s="12">
        <f t="shared" si="7"/>
        <v>186.37783375314862</v>
      </c>
      <c r="T47" s="12">
        <v>3551261</v>
      </c>
      <c r="U47" s="12">
        <f t="shared" si="8"/>
        <v>406.6019006182734</v>
      </c>
      <c r="V47" s="13">
        <f t="shared" si="9"/>
        <v>68293151</v>
      </c>
      <c r="W47" s="12">
        <f t="shared" si="10"/>
        <v>7819.229562628807</v>
      </c>
    </row>
    <row r="48" spans="1:23" ht="12.75">
      <c r="A48" s="10">
        <v>45</v>
      </c>
      <c r="B48" s="3" t="s">
        <v>47</v>
      </c>
      <c r="C48" s="20">
        <v>9717</v>
      </c>
      <c r="D48" s="14">
        <v>56746551</v>
      </c>
      <c r="E48" s="14">
        <f t="shared" si="0"/>
        <v>5839.924976844705</v>
      </c>
      <c r="F48" s="14">
        <v>14382598</v>
      </c>
      <c r="G48" s="14">
        <f t="shared" si="1"/>
        <v>1480.1479880621591</v>
      </c>
      <c r="H48" s="14">
        <v>2936443</v>
      </c>
      <c r="I48" s="14">
        <f t="shared" si="2"/>
        <v>302.1964598126994</v>
      </c>
      <c r="J48" s="14">
        <v>8309192</v>
      </c>
      <c r="K48" s="14">
        <f t="shared" si="3"/>
        <v>855.1190696717093</v>
      </c>
      <c r="L48" s="14">
        <v>2164430</v>
      </c>
      <c r="M48" s="14">
        <f t="shared" si="4"/>
        <v>222.74673253061644</v>
      </c>
      <c r="N48" s="14">
        <v>6136676</v>
      </c>
      <c r="O48" s="14">
        <f t="shared" si="5"/>
        <v>631.5401873006072</v>
      </c>
      <c r="P48" s="14">
        <v>13773126</v>
      </c>
      <c r="Q48" s="14">
        <f t="shared" si="6"/>
        <v>1417.4257486878666</v>
      </c>
      <c r="R48" s="14">
        <v>6837350</v>
      </c>
      <c r="S48" s="14">
        <f t="shared" si="7"/>
        <v>703.6482453432129</v>
      </c>
      <c r="T48" s="14">
        <v>5519219</v>
      </c>
      <c r="U48" s="14">
        <f t="shared" si="8"/>
        <v>567.9961922404034</v>
      </c>
      <c r="V48" s="15">
        <f t="shared" si="9"/>
        <v>116805585</v>
      </c>
      <c r="W48" s="14">
        <f t="shared" si="10"/>
        <v>12020.74560049398</v>
      </c>
    </row>
    <row r="49" spans="1:23" ht="12.75">
      <c r="A49" s="9">
        <v>46</v>
      </c>
      <c r="B49" s="2" t="s">
        <v>48</v>
      </c>
      <c r="C49" s="19">
        <v>1368</v>
      </c>
      <c r="D49" s="12">
        <v>5595309</v>
      </c>
      <c r="E49" s="12">
        <f t="shared" si="0"/>
        <v>4090.1381578947367</v>
      </c>
      <c r="F49" s="12">
        <v>1621377</v>
      </c>
      <c r="G49" s="12">
        <f t="shared" si="1"/>
        <v>1185.217105263158</v>
      </c>
      <c r="H49" s="12">
        <v>422583</v>
      </c>
      <c r="I49" s="12">
        <f t="shared" si="2"/>
        <v>308.905701754386</v>
      </c>
      <c r="J49" s="12">
        <v>302202</v>
      </c>
      <c r="K49" s="12">
        <f t="shared" si="3"/>
        <v>220.9078947368421</v>
      </c>
      <c r="L49" s="12">
        <v>535130</v>
      </c>
      <c r="M49" s="12">
        <f t="shared" si="4"/>
        <v>391.1769005847953</v>
      </c>
      <c r="N49" s="12">
        <v>823385</v>
      </c>
      <c r="O49" s="12">
        <f t="shared" si="5"/>
        <v>601.889619883041</v>
      </c>
      <c r="P49" s="12">
        <v>157354</v>
      </c>
      <c r="Q49" s="12">
        <f t="shared" si="6"/>
        <v>115.02485380116958</v>
      </c>
      <c r="R49" s="12">
        <v>99736</v>
      </c>
      <c r="S49" s="12">
        <f t="shared" si="7"/>
        <v>72.90643274853801</v>
      </c>
      <c r="T49" s="12">
        <v>243027</v>
      </c>
      <c r="U49" s="12">
        <f t="shared" si="8"/>
        <v>177.65131578947367</v>
      </c>
      <c r="V49" s="13">
        <f t="shared" si="9"/>
        <v>9800103</v>
      </c>
      <c r="W49" s="12">
        <f t="shared" si="10"/>
        <v>7163.81798245614</v>
      </c>
    </row>
    <row r="50" spans="1:23" ht="12.75">
      <c r="A50" s="9">
        <v>47</v>
      </c>
      <c r="B50" s="2" t="s">
        <v>49</v>
      </c>
      <c r="C50" s="19">
        <v>4076</v>
      </c>
      <c r="D50" s="12">
        <v>19115804</v>
      </c>
      <c r="E50" s="12">
        <f t="shared" si="0"/>
        <v>4689.843964671246</v>
      </c>
      <c r="F50" s="12">
        <v>5762755</v>
      </c>
      <c r="G50" s="12">
        <f t="shared" si="1"/>
        <v>1413.826054955839</v>
      </c>
      <c r="H50" s="12">
        <v>909177</v>
      </c>
      <c r="I50" s="12">
        <f t="shared" si="2"/>
        <v>223.05618253189402</v>
      </c>
      <c r="J50" s="12">
        <v>3903010</v>
      </c>
      <c r="K50" s="12">
        <f t="shared" si="3"/>
        <v>957.5588812561334</v>
      </c>
      <c r="L50" s="12">
        <v>806109</v>
      </c>
      <c r="M50" s="12">
        <f t="shared" si="4"/>
        <v>197.76962708537783</v>
      </c>
      <c r="N50" s="12">
        <v>2930925</v>
      </c>
      <c r="O50" s="12">
        <f t="shared" si="5"/>
        <v>719.0689401373896</v>
      </c>
      <c r="P50" s="12">
        <v>2218577</v>
      </c>
      <c r="Q50" s="12">
        <f t="shared" si="6"/>
        <v>544.3025024533857</v>
      </c>
      <c r="R50" s="12">
        <v>1367473</v>
      </c>
      <c r="S50" s="12">
        <f t="shared" si="7"/>
        <v>335.49386653581945</v>
      </c>
      <c r="T50" s="12">
        <v>2280283</v>
      </c>
      <c r="U50" s="12">
        <f t="shared" si="8"/>
        <v>559.4413640824338</v>
      </c>
      <c r="V50" s="13">
        <f t="shared" si="9"/>
        <v>39294113</v>
      </c>
      <c r="W50" s="12">
        <f t="shared" si="10"/>
        <v>9640.36138370952</v>
      </c>
    </row>
    <row r="51" spans="1:23" ht="12.75">
      <c r="A51" s="9">
        <v>48</v>
      </c>
      <c r="B51" s="2" t="s">
        <v>50</v>
      </c>
      <c r="C51" s="19">
        <v>6282</v>
      </c>
      <c r="D51" s="12">
        <v>32058356</v>
      </c>
      <c r="E51" s="12">
        <f t="shared" si="0"/>
        <v>5103.208532314549</v>
      </c>
      <c r="F51" s="12">
        <v>10190350</v>
      </c>
      <c r="G51" s="12">
        <f t="shared" si="1"/>
        <v>1622.1505889844</v>
      </c>
      <c r="H51" s="12">
        <v>946797</v>
      </c>
      <c r="I51" s="12">
        <f t="shared" si="2"/>
        <v>150.71585482330468</v>
      </c>
      <c r="J51" s="12">
        <v>1294317</v>
      </c>
      <c r="K51" s="12">
        <f t="shared" si="3"/>
        <v>206.03581661891118</v>
      </c>
      <c r="L51" s="12">
        <v>992309</v>
      </c>
      <c r="M51" s="12">
        <f t="shared" si="4"/>
        <v>157.96068131168417</v>
      </c>
      <c r="N51" s="12">
        <v>5881513</v>
      </c>
      <c r="O51" s="12">
        <f t="shared" si="5"/>
        <v>936.2484877427571</v>
      </c>
      <c r="P51" s="12">
        <v>4175252</v>
      </c>
      <c r="Q51" s="12">
        <f t="shared" si="6"/>
        <v>664.637376631646</v>
      </c>
      <c r="R51" s="12">
        <v>1740111</v>
      </c>
      <c r="S51" s="12">
        <f t="shared" si="7"/>
        <v>276.9995224450812</v>
      </c>
      <c r="T51" s="12">
        <v>5185088</v>
      </c>
      <c r="U51" s="12">
        <f t="shared" si="8"/>
        <v>825.3880929640242</v>
      </c>
      <c r="V51" s="13">
        <f t="shared" si="9"/>
        <v>62464093</v>
      </c>
      <c r="W51" s="12">
        <f t="shared" si="10"/>
        <v>9943.344953836358</v>
      </c>
    </row>
    <row r="52" spans="1:23" ht="12.75">
      <c r="A52" s="9">
        <v>49</v>
      </c>
      <c r="B52" s="2" t="s">
        <v>51</v>
      </c>
      <c r="C52" s="19">
        <v>15331</v>
      </c>
      <c r="D52" s="12">
        <v>66965436</v>
      </c>
      <c r="E52" s="12">
        <f t="shared" si="0"/>
        <v>4367.975735438002</v>
      </c>
      <c r="F52" s="12">
        <v>20339329</v>
      </c>
      <c r="G52" s="12">
        <f t="shared" si="1"/>
        <v>1326.6798643271802</v>
      </c>
      <c r="H52" s="12">
        <v>498191</v>
      </c>
      <c r="I52" s="12">
        <f t="shared" si="2"/>
        <v>32.49566238340617</v>
      </c>
      <c r="J52" s="12">
        <v>2702045</v>
      </c>
      <c r="K52" s="12">
        <f t="shared" si="3"/>
        <v>176.24714630487247</v>
      </c>
      <c r="L52" s="12">
        <v>2490359</v>
      </c>
      <c r="M52" s="12">
        <f t="shared" si="4"/>
        <v>162.4394364359794</v>
      </c>
      <c r="N52" s="12">
        <v>8359292</v>
      </c>
      <c r="O52" s="12">
        <f t="shared" si="5"/>
        <v>545.2541908551301</v>
      </c>
      <c r="P52" s="12">
        <v>5799922</v>
      </c>
      <c r="Q52" s="12">
        <f t="shared" si="6"/>
        <v>378.3133520318309</v>
      </c>
      <c r="R52" s="12">
        <v>3671577</v>
      </c>
      <c r="S52" s="12">
        <f t="shared" si="7"/>
        <v>239.48711760485293</v>
      </c>
      <c r="T52" s="12">
        <v>7962806</v>
      </c>
      <c r="U52" s="12">
        <f t="shared" si="8"/>
        <v>519.3924727675951</v>
      </c>
      <c r="V52" s="13">
        <f t="shared" si="9"/>
        <v>118788957</v>
      </c>
      <c r="W52" s="12">
        <f t="shared" si="10"/>
        <v>7748.2849781488485</v>
      </c>
    </row>
    <row r="53" spans="1:23" ht="12.75">
      <c r="A53" s="10">
        <v>50</v>
      </c>
      <c r="B53" s="3" t="s">
        <v>52</v>
      </c>
      <c r="C53" s="20">
        <v>8614</v>
      </c>
      <c r="D53" s="14">
        <v>36754826</v>
      </c>
      <c r="E53" s="14">
        <f t="shared" si="0"/>
        <v>4266.870907824472</v>
      </c>
      <c r="F53" s="14">
        <v>10159698</v>
      </c>
      <c r="G53" s="14">
        <f t="shared" si="1"/>
        <v>1179.4402136057581</v>
      </c>
      <c r="H53" s="14">
        <v>1384801</v>
      </c>
      <c r="I53" s="14">
        <f t="shared" si="2"/>
        <v>160.76166705363363</v>
      </c>
      <c r="J53" s="14">
        <v>4947048</v>
      </c>
      <c r="K53" s="14">
        <f t="shared" si="3"/>
        <v>574.3032273043882</v>
      </c>
      <c r="L53" s="14">
        <v>1333901</v>
      </c>
      <c r="M53" s="14">
        <f t="shared" si="4"/>
        <v>154.85268168098443</v>
      </c>
      <c r="N53" s="14">
        <v>5330763</v>
      </c>
      <c r="O53" s="14">
        <f t="shared" si="5"/>
        <v>618.8487346180636</v>
      </c>
      <c r="P53" s="14">
        <v>1584595</v>
      </c>
      <c r="Q53" s="14">
        <f t="shared" si="6"/>
        <v>183.95576967726956</v>
      </c>
      <c r="R53" s="14">
        <v>1481953</v>
      </c>
      <c r="S53" s="14">
        <f t="shared" si="7"/>
        <v>172.0400510796378</v>
      </c>
      <c r="T53" s="14">
        <v>10645921</v>
      </c>
      <c r="U53" s="14">
        <f t="shared" si="8"/>
        <v>1235.8858834455536</v>
      </c>
      <c r="V53" s="15">
        <f t="shared" si="9"/>
        <v>73623506</v>
      </c>
      <c r="W53" s="14">
        <f t="shared" si="10"/>
        <v>8546.95913628976</v>
      </c>
    </row>
    <row r="54" spans="1:23" ht="12.75">
      <c r="A54" s="9">
        <v>51</v>
      </c>
      <c r="B54" s="2" t="s">
        <v>53</v>
      </c>
      <c r="C54" s="19">
        <v>10363</v>
      </c>
      <c r="D54" s="12">
        <v>47599486</v>
      </c>
      <c r="E54" s="12">
        <f t="shared" si="0"/>
        <v>4593.2148991604745</v>
      </c>
      <c r="F54" s="12">
        <v>11501418</v>
      </c>
      <c r="G54" s="12">
        <f t="shared" si="1"/>
        <v>1109.854096304159</v>
      </c>
      <c r="H54" s="12">
        <v>1161617</v>
      </c>
      <c r="I54" s="12">
        <f t="shared" si="2"/>
        <v>112.09273376435395</v>
      </c>
      <c r="J54" s="12">
        <v>1454640</v>
      </c>
      <c r="K54" s="12">
        <f t="shared" si="3"/>
        <v>140.3686191257358</v>
      </c>
      <c r="L54" s="12">
        <v>2639604</v>
      </c>
      <c r="M54" s="12">
        <f t="shared" si="4"/>
        <v>254.7142719289781</v>
      </c>
      <c r="N54" s="12">
        <v>6842632</v>
      </c>
      <c r="O54" s="12">
        <f t="shared" si="5"/>
        <v>660.2945093119753</v>
      </c>
      <c r="P54" s="12">
        <v>2161647</v>
      </c>
      <c r="Q54" s="12">
        <f t="shared" si="6"/>
        <v>208.59278201293063</v>
      </c>
      <c r="R54" s="12">
        <v>1083749</v>
      </c>
      <c r="S54" s="12">
        <f t="shared" si="7"/>
        <v>104.57869342854386</v>
      </c>
      <c r="T54" s="12">
        <v>4519807</v>
      </c>
      <c r="U54" s="12">
        <f t="shared" si="8"/>
        <v>436.148509118981</v>
      </c>
      <c r="V54" s="13">
        <f t="shared" si="9"/>
        <v>78964600</v>
      </c>
      <c r="W54" s="12">
        <f t="shared" si="10"/>
        <v>7619.859114156133</v>
      </c>
    </row>
    <row r="55" spans="1:23" ht="12.75">
      <c r="A55" s="9">
        <v>52</v>
      </c>
      <c r="B55" s="2" t="s">
        <v>54</v>
      </c>
      <c r="C55" s="19">
        <v>34081</v>
      </c>
      <c r="D55" s="12">
        <v>161006331</v>
      </c>
      <c r="E55" s="12">
        <f t="shared" si="0"/>
        <v>4724.2255508934595</v>
      </c>
      <c r="F55" s="12">
        <v>51455123</v>
      </c>
      <c r="G55" s="12">
        <f t="shared" si="1"/>
        <v>1509.7891200375575</v>
      </c>
      <c r="H55" s="12">
        <v>5441537</v>
      </c>
      <c r="I55" s="12">
        <f t="shared" si="2"/>
        <v>159.66482790997918</v>
      </c>
      <c r="J55" s="12">
        <v>26131266</v>
      </c>
      <c r="K55" s="12">
        <f t="shared" si="3"/>
        <v>766.7400017605117</v>
      </c>
      <c r="L55" s="12">
        <v>7601465</v>
      </c>
      <c r="M55" s="12">
        <f t="shared" si="4"/>
        <v>223.04113729057246</v>
      </c>
      <c r="N55" s="12">
        <v>21657440</v>
      </c>
      <c r="O55" s="12">
        <f t="shared" si="5"/>
        <v>635.4696165018632</v>
      </c>
      <c r="P55" s="12">
        <v>4561648</v>
      </c>
      <c r="Q55" s="12">
        <f t="shared" si="6"/>
        <v>133.84724626624805</v>
      </c>
      <c r="R55" s="12">
        <v>7855333</v>
      </c>
      <c r="S55" s="12">
        <f t="shared" si="7"/>
        <v>230.49009712156334</v>
      </c>
      <c r="T55" s="12">
        <v>86988887</v>
      </c>
      <c r="U55" s="12">
        <f t="shared" si="8"/>
        <v>2552.41592089434</v>
      </c>
      <c r="V55" s="13">
        <f t="shared" si="9"/>
        <v>372699030</v>
      </c>
      <c r="W55" s="12">
        <f t="shared" si="10"/>
        <v>10935.683518676095</v>
      </c>
    </row>
    <row r="56" spans="1:23" ht="12.75">
      <c r="A56" s="9">
        <v>53</v>
      </c>
      <c r="B56" s="2" t="s">
        <v>55</v>
      </c>
      <c r="C56" s="19">
        <v>17926</v>
      </c>
      <c r="D56" s="12">
        <v>70786808</v>
      </c>
      <c r="E56" s="12">
        <f t="shared" si="0"/>
        <v>3948.8345420060245</v>
      </c>
      <c r="F56" s="12">
        <v>18449867</v>
      </c>
      <c r="G56" s="12">
        <f t="shared" si="1"/>
        <v>1029.2238647774184</v>
      </c>
      <c r="H56" s="12">
        <v>1276389</v>
      </c>
      <c r="I56" s="12">
        <f t="shared" si="2"/>
        <v>71.20322436684145</v>
      </c>
      <c r="J56" s="12">
        <v>6582718</v>
      </c>
      <c r="K56" s="12">
        <f t="shared" si="3"/>
        <v>367.2162222470155</v>
      </c>
      <c r="L56" s="12">
        <v>1030477</v>
      </c>
      <c r="M56" s="12">
        <f t="shared" si="4"/>
        <v>57.48504964855517</v>
      </c>
      <c r="N56" s="12">
        <v>9805596</v>
      </c>
      <c r="O56" s="12">
        <f t="shared" si="5"/>
        <v>547.0041280821154</v>
      </c>
      <c r="P56" s="12">
        <v>10200755</v>
      </c>
      <c r="Q56" s="12">
        <f t="shared" si="6"/>
        <v>569.0480307932612</v>
      </c>
      <c r="R56" s="12">
        <v>3354008</v>
      </c>
      <c r="S56" s="12">
        <f t="shared" si="7"/>
        <v>187.10297891331027</v>
      </c>
      <c r="T56" s="12">
        <v>8272786</v>
      </c>
      <c r="U56" s="12">
        <f t="shared" si="8"/>
        <v>461.4964855517126</v>
      </c>
      <c r="V56" s="13">
        <f t="shared" si="9"/>
        <v>129759404</v>
      </c>
      <c r="W56" s="12">
        <f t="shared" si="10"/>
        <v>7238.6145263862545</v>
      </c>
    </row>
    <row r="57" spans="1:23" ht="12.75">
      <c r="A57" s="9">
        <v>54</v>
      </c>
      <c r="B57" s="2" t="s">
        <v>56</v>
      </c>
      <c r="C57" s="19">
        <v>920</v>
      </c>
      <c r="D57" s="12">
        <v>5101522</v>
      </c>
      <c r="E57" s="12">
        <f t="shared" si="0"/>
        <v>5545.132608695652</v>
      </c>
      <c r="F57" s="12">
        <v>1505204</v>
      </c>
      <c r="G57" s="12">
        <f t="shared" si="1"/>
        <v>1636.091304347826</v>
      </c>
      <c r="H57" s="12">
        <v>449641</v>
      </c>
      <c r="I57" s="12">
        <f t="shared" si="2"/>
        <v>488.7402173913043</v>
      </c>
      <c r="J57" s="12">
        <v>559288</v>
      </c>
      <c r="K57" s="12">
        <f t="shared" si="3"/>
        <v>607.9217391304347</v>
      </c>
      <c r="L57" s="12">
        <v>681550</v>
      </c>
      <c r="M57" s="12">
        <f t="shared" si="4"/>
        <v>740.8152173913044</v>
      </c>
      <c r="N57" s="12">
        <v>1325323</v>
      </c>
      <c r="O57" s="12">
        <f t="shared" si="5"/>
        <v>1440.5684782608696</v>
      </c>
      <c r="P57" s="12">
        <v>256300</v>
      </c>
      <c r="Q57" s="12">
        <f t="shared" si="6"/>
        <v>278.5869565217391</v>
      </c>
      <c r="R57" s="12">
        <v>331010</v>
      </c>
      <c r="S57" s="12">
        <f t="shared" si="7"/>
        <v>359.79347826086956</v>
      </c>
      <c r="T57" s="12">
        <v>436268</v>
      </c>
      <c r="U57" s="12">
        <f t="shared" si="8"/>
        <v>474.204347826087</v>
      </c>
      <c r="V57" s="13">
        <f t="shared" si="9"/>
        <v>10646106</v>
      </c>
      <c r="W57" s="12">
        <f t="shared" si="10"/>
        <v>11571.854347826087</v>
      </c>
    </row>
    <row r="58" spans="1:23" ht="12.75">
      <c r="A58" s="10">
        <v>55</v>
      </c>
      <c r="B58" s="3" t="s">
        <v>57</v>
      </c>
      <c r="C58" s="20">
        <v>19345</v>
      </c>
      <c r="D58" s="14">
        <v>81683833</v>
      </c>
      <c r="E58" s="14">
        <f t="shared" si="0"/>
        <v>4222.47779788059</v>
      </c>
      <c r="F58" s="14">
        <v>27467123</v>
      </c>
      <c r="G58" s="14">
        <f t="shared" si="1"/>
        <v>1419.8564486947532</v>
      </c>
      <c r="H58" s="14">
        <v>3281996</v>
      </c>
      <c r="I58" s="14">
        <f t="shared" si="2"/>
        <v>169.65603515120185</v>
      </c>
      <c r="J58" s="14">
        <v>5473433</v>
      </c>
      <c r="K58" s="14">
        <f t="shared" si="3"/>
        <v>282.93786508141636</v>
      </c>
      <c r="L58" s="14">
        <v>909288</v>
      </c>
      <c r="M58" s="14">
        <f t="shared" si="4"/>
        <v>47.00377358490566</v>
      </c>
      <c r="N58" s="14">
        <v>10623259</v>
      </c>
      <c r="O58" s="14">
        <f t="shared" si="5"/>
        <v>549.1475316619282</v>
      </c>
      <c r="P58" s="14">
        <v>1421966</v>
      </c>
      <c r="Q58" s="14">
        <f t="shared" si="6"/>
        <v>73.50560868441458</v>
      </c>
      <c r="R58" s="14">
        <v>713842</v>
      </c>
      <c r="S58" s="14">
        <f t="shared" si="7"/>
        <v>36.900594468855004</v>
      </c>
      <c r="T58" s="14">
        <v>19331075</v>
      </c>
      <c r="U58" s="14">
        <f t="shared" si="8"/>
        <v>999.2801757560093</v>
      </c>
      <c r="V58" s="15">
        <f t="shared" si="9"/>
        <v>150905815</v>
      </c>
      <c r="W58" s="14">
        <f t="shared" si="10"/>
        <v>7800.765830964074</v>
      </c>
    </row>
    <row r="59" spans="1:23" ht="12.75">
      <c r="A59" s="9">
        <v>56</v>
      </c>
      <c r="B59" s="2" t="s">
        <v>58</v>
      </c>
      <c r="C59" s="19">
        <v>3479</v>
      </c>
      <c r="D59" s="12">
        <v>13877529</v>
      </c>
      <c r="E59" s="12">
        <f t="shared" si="0"/>
        <v>3988.9419373383157</v>
      </c>
      <c r="F59" s="12">
        <v>3694900</v>
      </c>
      <c r="G59" s="12">
        <f t="shared" si="1"/>
        <v>1062.0580626616843</v>
      </c>
      <c r="H59" s="12">
        <v>225499</v>
      </c>
      <c r="I59" s="12">
        <f t="shared" si="2"/>
        <v>64.81718884736993</v>
      </c>
      <c r="J59" s="12">
        <v>740372</v>
      </c>
      <c r="K59" s="12">
        <f t="shared" si="3"/>
        <v>212.81172750790458</v>
      </c>
      <c r="L59" s="12">
        <v>502099</v>
      </c>
      <c r="M59" s="12">
        <f t="shared" si="4"/>
        <v>144.32279390629492</v>
      </c>
      <c r="N59" s="12">
        <v>2194069</v>
      </c>
      <c r="O59" s="12">
        <f t="shared" si="5"/>
        <v>630.6608220753089</v>
      </c>
      <c r="P59" s="12">
        <v>434315</v>
      </c>
      <c r="Q59" s="12">
        <f t="shared" si="6"/>
        <v>124.83903420523139</v>
      </c>
      <c r="R59" s="12">
        <v>171402</v>
      </c>
      <c r="S59" s="12">
        <f t="shared" si="7"/>
        <v>49.267605633802816</v>
      </c>
      <c r="T59" s="12">
        <v>607076</v>
      </c>
      <c r="U59" s="12">
        <f t="shared" si="8"/>
        <v>174.49726933026733</v>
      </c>
      <c r="V59" s="13">
        <f t="shared" si="9"/>
        <v>22447261</v>
      </c>
      <c r="W59" s="12">
        <f t="shared" si="10"/>
        <v>6452.21644150618</v>
      </c>
    </row>
    <row r="60" spans="1:23" ht="12.75">
      <c r="A60" s="9">
        <v>57</v>
      </c>
      <c r="B60" s="2" t="s">
        <v>59</v>
      </c>
      <c r="C60" s="19">
        <v>8905</v>
      </c>
      <c r="D60" s="12">
        <v>36589382</v>
      </c>
      <c r="E60" s="12">
        <f t="shared" si="0"/>
        <v>4108.8581695676585</v>
      </c>
      <c r="F60" s="12">
        <v>8910145</v>
      </c>
      <c r="G60" s="12">
        <f t="shared" si="1"/>
        <v>1000.577765300393</v>
      </c>
      <c r="H60" s="12">
        <v>941422</v>
      </c>
      <c r="I60" s="12">
        <f t="shared" si="2"/>
        <v>105.71836047164514</v>
      </c>
      <c r="J60" s="12">
        <v>6165164</v>
      </c>
      <c r="K60" s="12">
        <f t="shared" si="3"/>
        <v>692.3261089275687</v>
      </c>
      <c r="L60" s="12">
        <v>1658090</v>
      </c>
      <c r="M60" s="12">
        <f t="shared" si="4"/>
        <v>186.1976417742841</v>
      </c>
      <c r="N60" s="12">
        <v>5836348</v>
      </c>
      <c r="O60" s="12">
        <f t="shared" si="5"/>
        <v>655.4012352610893</v>
      </c>
      <c r="P60" s="12">
        <v>924431</v>
      </c>
      <c r="Q60" s="12">
        <f t="shared" si="6"/>
        <v>103.81033127456485</v>
      </c>
      <c r="R60" s="12">
        <v>3081344</v>
      </c>
      <c r="S60" s="12">
        <f t="shared" si="7"/>
        <v>346.02403144300956</v>
      </c>
      <c r="T60" s="12">
        <v>7533396</v>
      </c>
      <c r="U60" s="12">
        <f t="shared" si="8"/>
        <v>845.9737226277372</v>
      </c>
      <c r="V60" s="13">
        <f t="shared" si="9"/>
        <v>71639722</v>
      </c>
      <c r="W60" s="12">
        <f t="shared" si="10"/>
        <v>8044.88736664795</v>
      </c>
    </row>
    <row r="61" spans="1:23" ht="12.75">
      <c r="A61" s="9">
        <v>58</v>
      </c>
      <c r="B61" s="2" t="s">
        <v>60</v>
      </c>
      <c r="C61" s="19">
        <v>9841</v>
      </c>
      <c r="D61" s="12">
        <v>44300841</v>
      </c>
      <c r="E61" s="12">
        <f t="shared" si="0"/>
        <v>4501.660501981506</v>
      </c>
      <c r="F61" s="12">
        <v>11526210</v>
      </c>
      <c r="G61" s="12">
        <f t="shared" si="1"/>
        <v>1171.2437760390205</v>
      </c>
      <c r="H61" s="12">
        <v>1534041</v>
      </c>
      <c r="I61" s="12">
        <f t="shared" si="2"/>
        <v>155.88263387867087</v>
      </c>
      <c r="J61" s="12">
        <v>2940052</v>
      </c>
      <c r="K61" s="12">
        <f t="shared" si="3"/>
        <v>298.75541103546385</v>
      </c>
      <c r="L61" s="12">
        <v>2334104</v>
      </c>
      <c r="M61" s="12">
        <f t="shared" si="4"/>
        <v>237.1815872370694</v>
      </c>
      <c r="N61" s="12">
        <v>6703233</v>
      </c>
      <c r="O61" s="12">
        <f t="shared" si="5"/>
        <v>681.1536429224673</v>
      </c>
      <c r="P61" s="12">
        <v>1042833</v>
      </c>
      <c r="Q61" s="12">
        <f t="shared" si="6"/>
        <v>105.96819428919825</v>
      </c>
      <c r="R61" s="12">
        <v>771802</v>
      </c>
      <c r="S61" s="12">
        <f t="shared" si="7"/>
        <v>78.42719235850015</v>
      </c>
      <c r="T61" s="12">
        <v>7300782</v>
      </c>
      <c r="U61" s="12">
        <f t="shared" si="8"/>
        <v>741.8739965450666</v>
      </c>
      <c r="V61" s="13">
        <f t="shared" si="9"/>
        <v>78453898</v>
      </c>
      <c r="W61" s="12">
        <f t="shared" si="10"/>
        <v>7972.146936286963</v>
      </c>
    </row>
    <row r="62" spans="1:23" ht="12.75">
      <c r="A62" s="9">
        <v>59</v>
      </c>
      <c r="B62" s="2" t="s">
        <v>61</v>
      </c>
      <c r="C62" s="19">
        <v>4739</v>
      </c>
      <c r="D62" s="12">
        <v>21268268</v>
      </c>
      <c r="E62" s="12">
        <f t="shared" si="0"/>
        <v>4487.9231905465285</v>
      </c>
      <c r="F62" s="12">
        <v>6168753</v>
      </c>
      <c r="G62" s="12">
        <f t="shared" si="1"/>
        <v>1301.6993036505592</v>
      </c>
      <c r="H62" s="12">
        <v>337303</v>
      </c>
      <c r="I62" s="12">
        <f t="shared" si="2"/>
        <v>71.17598649504114</v>
      </c>
      <c r="J62" s="12">
        <v>1822666</v>
      </c>
      <c r="K62" s="12">
        <f t="shared" si="3"/>
        <v>384.6098332981642</v>
      </c>
      <c r="L62" s="12">
        <v>1768628</v>
      </c>
      <c r="M62" s="12">
        <f t="shared" si="4"/>
        <v>373.2070056974045</v>
      </c>
      <c r="N62" s="12">
        <v>3657381</v>
      </c>
      <c r="O62" s="12">
        <f t="shared" si="5"/>
        <v>771.7621861152141</v>
      </c>
      <c r="P62" s="12">
        <v>1051461</v>
      </c>
      <c r="Q62" s="12">
        <f t="shared" si="6"/>
        <v>221.87402405570796</v>
      </c>
      <c r="R62" s="12">
        <v>421336</v>
      </c>
      <c r="S62" s="12">
        <f t="shared" si="7"/>
        <v>88.90820848280228</v>
      </c>
      <c r="T62" s="12">
        <v>1465215</v>
      </c>
      <c r="U62" s="12">
        <f t="shared" si="8"/>
        <v>309.18231694450304</v>
      </c>
      <c r="V62" s="13">
        <f t="shared" si="9"/>
        <v>37961011</v>
      </c>
      <c r="W62" s="12">
        <f t="shared" si="10"/>
        <v>8010.342055285925</v>
      </c>
    </row>
    <row r="63" spans="1:23" ht="12.75">
      <c r="A63" s="10">
        <v>60</v>
      </c>
      <c r="B63" s="3" t="s">
        <v>62</v>
      </c>
      <c r="C63" s="20">
        <v>7728</v>
      </c>
      <c r="D63" s="14">
        <v>31207512</v>
      </c>
      <c r="E63" s="14">
        <f t="shared" si="0"/>
        <v>4038.2391304347825</v>
      </c>
      <c r="F63" s="14">
        <v>8915294</v>
      </c>
      <c r="G63" s="14">
        <f t="shared" si="1"/>
        <v>1153.6353519668737</v>
      </c>
      <c r="H63" s="14">
        <v>1589325</v>
      </c>
      <c r="I63" s="14">
        <f t="shared" si="2"/>
        <v>205.65799689440993</v>
      </c>
      <c r="J63" s="14">
        <v>3878356</v>
      </c>
      <c r="K63" s="14">
        <f t="shared" si="3"/>
        <v>501.85766045548655</v>
      </c>
      <c r="L63" s="14">
        <v>916192</v>
      </c>
      <c r="M63" s="14">
        <f t="shared" si="4"/>
        <v>118.55486542443064</v>
      </c>
      <c r="N63" s="14">
        <v>5228231</v>
      </c>
      <c r="O63" s="14">
        <f t="shared" si="5"/>
        <v>676.5309265010352</v>
      </c>
      <c r="P63" s="14">
        <v>1089996</v>
      </c>
      <c r="Q63" s="14">
        <f t="shared" si="6"/>
        <v>141.0450310559006</v>
      </c>
      <c r="R63" s="14">
        <v>1041612</v>
      </c>
      <c r="S63" s="14">
        <f t="shared" si="7"/>
        <v>134.78416149068323</v>
      </c>
      <c r="T63" s="14">
        <v>2990785</v>
      </c>
      <c r="U63" s="14">
        <f t="shared" si="8"/>
        <v>387.0063405797101</v>
      </c>
      <c r="V63" s="15">
        <f t="shared" si="9"/>
        <v>56857303</v>
      </c>
      <c r="W63" s="14">
        <f t="shared" si="10"/>
        <v>7357.311464803312</v>
      </c>
    </row>
    <row r="64" spans="1:23" ht="12.75">
      <c r="A64" s="9">
        <v>61</v>
      </c>
      <c r="B64" s="2" t="s">
        <v>63</v>
      </c>
      <c r="C64" s="19">
        <v>3529</v>
      </c>
      <c r="D64" s="12">
        <v>15986455</v>
      </c>
      <c r="E64" s="12">
        <f t="shared" si="0"/>
        <v>4530.024086143383</v>
      </c>
      <c r="F64" s="12">
        <v>4202780</v>
      </c>
      <c r="G64" s="12">
        <f t="shared" si="1"/>
        <v>1190.9266081042788</v>
      </c>
      <c r="H64" s="12">
        <v>983644</v>
      </c>
      <c r="I64" s="12">
        <f t="shared" si="2"/>
        <v>278.7316520260697</v>
      </c>
      <c r="J64" s="12">
        <v>853064</v>
      </c>
      <c r="K64" s="12">
        <f t="shared" si="3"/>
        <v>241.7296684613205</v>
      </c>
      <c r="L64" s="12">
        <v>953550</v>
      </c>
      <c r="M64" s="12">
        <f t="shared" si="4"/>
        <v>270.204023802777</v>
      </c>
      <c r="N64" s="12">
        <v>2109000</v>
      </c>
      <c r="O64" s="12">
        <f t="shared" si="5"/>
        <v>597.6197223009351</v>
      </c>
      <c r="P64" s="12">
        <v>89693</v>
      </c>
      <c r="Q64" s="12">
        <f t="shared" si="6"/>
        <v>25.415981864550865</v>
      </c>
      <c r="R64" s="12">
        <v>675879</v>
      </c>
      <c r="S64" s="12">
        <f t="shared" si="7"/>
        <v>191.5213941626523</v>
      </c>
      <c r="T64" s="12">
        <v>2951579</v>
      </c>
      <c r="U64" s="12">
        <f t="shared" si="8"/>
        <v>836.3782941343156</v>
      </c>
      <c r="V64" s="13">
        <f t="shared" si="9"/>
        <v>28805644</v>
      </c>
      <c r="W64" s="12">
        <f t="shared" si="10"/>
        <v>8162.551431000284</v>
      </c>
    </row>
    <row r="65" spans="1:23" ht="12.75">
      <c r="A65" s="9">
        <v>62</v>
      </c>
      <c r="B65" s="2" t="s">
        <v>64</v>
      </c>
      <c r="C65" s="19">
        <v>2376</v>
      </c>
      <c r="D65" s="12">
        <v>8753840</v>
      </c>
      <c r="E65" s="12">
        <f t="shared" si="0"/>
        <v>3684.276094276094</v>
      </c>
      <c r="F65" s="12">
        <v>2701778</v>
      </c>
      <c r="G65" s="12">
        <f t="shared" si="1"/>
        <v>1137.111952861953</v>
      </c>
      <c r="H65" s="12">
        <v>160168</v>
      </c>
      <c r="I65" s="12">
        <f t="shared" si="2"/>
        <v>67.41077441077441</v>
      </c>
      <c r="J65" s="12">
        <v>469079</v>
      </c>
      <c r="K65" s="12">
        <f t="shared" si="3"/>
        <v>197.42382154882154</v>
      </c>
      <c r="L65" s="12">
        <v>260028</v>
      </c>
      <c r="M65" s="12">
        <f t="shared" si="4"/>
        <v>109.43939393939394</v>
      </c>
      <c r="N65" s="12">
        <v>1722621</v>
      </c>
      <c r="O65" s="12">
        <f t="shared" si="5"/>
        <v>725.0088383838383</v>
      </c>
      <c r="P65" s="12">
        <v>138245</v>
      </c>
      <c r="Q65" s="12">
        <f t="shared" si="6"/>
        <v>58.18392255892256</v>
      </c>
      <c r="R65" s="12">
        <v>142405</v>
      </c>
      <c r="S65" s="12">
        <f t="shared" si="7"/>
        <v>59.93476430976431</v>
      </c>
      <c r="T65" s="12">
        <v>176517</v>
      </c>
      <c r="U65" s="12">
        <f t="shared" si="8"/>
        <v>74.29166666666667</v>
      </c>
      <c r="V65" s="13">
        <f t="shared" si="9"/>
        <v>14524681</v>
      </c>
      <c r="W65" s="12">
        <f t="shared" si="10"/>
        <v>6113.081228956229</v>
      </c>
    </row>
    <row r="66" spans="1:23" ht="12.75">
      <c r="A66" s="9">
        <v>63</v>
      </c>
      <c r="B66" s="2" t="s">
        <v>65</v>
      </c>
      <c r="C66" s="19">
        <v>2409</v>
      </c>
      <c r="D66" s="12">
        <v>15334769</v>
      </c>
      <c r="E66" s="12">
        <f t="shared" si="0"/>
        <v>6365.61602324616</v>
      </c>
      <c r="F66" s="12">
        <v>3199236</v>
      </c>
      <c r="G66" s="12">
        <f t="shared" si="1"/>
        <v>1328.0348692403486</v>
      </c>
      <c r="H66" s="12">
        <v>890228</v>
      </c>
      <c r="I66" s="12">
        <f t="shared" si="2"/>
        <v>369.5425487754255</v>
      </c>
      <c r="J66" s="12">
        <v>885287</v>
      </c>
      <c r="K66" s="12">
        <f t="shared" si="3"/>
        <v>367.4914902449149</v>
      </c>
      <c r="L66" s="12">
        <v>699255</v>
      </c>
      <c r="M66" s="12">
        <f t="shared" si="4"/>
        <v>290.26774595267744</v>
      </c>
      <c r="N66" s="12">
        <v>1829527</v>
      </c>
      <c r="O66" s="12">
        <f t="shared" si="5"/>
        <v>759.4549605645497</v>
      </c>
      <c r="P66" s="12">
        <v>379364</v>
      </c>
      <c r="Q66" s="12">
        <f t="shared" si="6"/>
        <v>157.4777916147779</v>
      </c>
      <c r="R66" s="12">
        <v>1323897</v>
      </c>
      <c r="S66" s="12">
        <f t="shared" si="7"/>
        <v>549.5628891656289</v>
      </c>
      <c r="T66" s="12">
        <v>985280</v>
      </c>
      <c r="U66" s="12">
        <f t="shared" si="8"/>
        <v>408.99958488999584</v>
      </c>
      <c r="V66" s="13">
        <f t="shared" si="9"/>
        <v>25526843</v>
      </c>
      <c r="W66" s="12">
        <f t="shared" si="10"/>
        <v>10596.44790369448</v>
      </c>
    </row>
    <row r="67" spans="1:23" ht="12.75">
      <c r="A67" s="9">
        <v>64</v>
      </c>
      <c r="B67" s="2" t="s">
        <v>66</v>
      </c>
      <c r="C67" s="19">
        <v>2815</v>
      </c>
      <c r="D67" s="12">
        <v>13013069</v>
      </c>
      <c r="E67" s="12">
        <f t="shared" si="0"/>
        <v>4622.759857904085</v>
      </c>
      <c r="F67" s="12">
        <v>3923510</v>
      </c>
      <c r="G67" s="12">
        <f t="shared" si="1"/>
        <v>1393.7868561278863</v>
      </c>
      <c r="H67" s="12">
        <v>395770</v>
      </c>
      <c r="I67" s="12">
        <f t="shared" si="2"/>
        <v>140.59325044404974</v>
      </c>
      <c r="J67" s="12">
        <v>1594652</v>
      </c>
      <c r="K67" s="12">
        <f t="shared" si="3"/>
        <v>566.4838365896981</v>
      </c>
      <c r="L67" s="12">
        <v>694513</v>
      </c>
      <c r="M67" s="12">
        <f t="shared" si="4"/>
        <v>246.71865008880994</v>
      </c>
      <c r="N67" s="12">
        <v>2376886</v>
      </c>
      <c r="O67" s="12">
        <f t="shared" si="5"/>
        <v>844.3644760213144</v>
      </c>
      <c r="P67" s="12">
        <v>652552</v>
      </c>
      <c r="Q67" s="12">
        <f t="shared" si="6"/>
        <v>231.81243339253996</v>
      </c>
      <c r="R67" s="12">
        <v>691197</v>
      </c>
      <c r="S67" s="12">
        <f t="shared" si="7"/>
        <v>245.54067495559502</v>
      </c>
      <c r="T67" s="12">
        <v>985934</v>
      </c>
      <c r="U67" s="12">
        <f t="shared" si="8"/>
        <v>350.2429840142096</v>
      </c>
      <c r="V67" s="13">
        <f t="shared" si="9"/>
        <v>24328083</v>
      </c>
      <c r="W67" s="12">
        <f t="shared" si="10"/>
        <v>8642.303019538189</v>
      </c>
    </row>
    <row r="68" spans="1:23" ht="12.75">
      <c r="A68" s="9">
        <v>65</v>
      </c>
      <c r="B68" s="2" t="s">
        <v>67</v>
      </c>
      <c r="C68" s="19">
        <v>9678</v>
      </c>
      <c r="D68" s="12">
        <v>46557378</v>
      </c>
      <c r="E68" s="12">
        <f t="shared" si="0"/>
        <v>4810.640421574705</v>
      </c>
      <c r="F68" s="12">
        <v>10303611</v>
      </c>
      <c r="G68" s="12">
        <f t="shared" si="1"/>
        <v>1064.6425914445133</v>
      </c>
      <c r="H68" s="12">
        <v>1935130</v>
      </c>
      <c r="I68" s="12">
        <f t="shared" si="2"/>
        <v>199.9514362471585</v>
      </c>
      <c r="J68" s="12">
        <v>7704522</v>
      </c>
      <c r="K68" s="12">
        <f t="shared" si="3"/>
        <v>796.0861748295102</v>
      </c>
      <c r="L68" s="12">
        <v>1136567</v>
      </c>
      <c r="M68" s="12">
        <f t="shared" si="4"/>
        <v>117.43821037404422</v>
      </c>
      <c r="N68" s="12">
        <v>7331272</v>
      </c>
      <c r="O68" s="12">
        <f t="shared" si="5"/>
        <v>757.5193221740029</v>
      </c>
      <c r="P68" s="12">
        <v>1368506</v>
      </c>
      <c r="Q68" s="12">
        <f t="shared" si="6"/>
        <v>141.40380243852036</v>
      </c>
      <c r="R68" s="12">
        <v>3977261</v>
      </c>
      <c r="S68" s="12">
        <f t="shared" si="7"/>
        <v>410.958979127919</v>
      </c>
      <c r="T68" s="12">
        <v>4562415</v>
      </c>
      <c r="U68" s="12">
        <f t="shared" si="8"/>
        <v>471.42126472411655</v>
      </c>
      <c r="V68" s="13">
        <f t="shared" si="9"/>
        <v>84876662</v>
      </c>
      <c r="W68" s="12">
        <f t="shared" si="10"/>
        <v>8770.06220293449</v>
      </c>
    </row>
    <row r="69" spans="1:23" ht="12.75">
      <c r="A69" s="10">
        <v>66</v>
      </c>
      <c r="B69" s="3" t="s">
        <v>68</v>
      </c>
      <c r="C69" s="20">
        <v>3018</v>
      </c>
      <c r="D69" s="14">
        <v>14059602</v>
      </c>
      <c r="E69" s="14">
        <f>D69/$C69</f>
        <v>4658.582504970179</v>
      </c>
      <c r="F69" s="14">
        <v>4127668</v>
      </c>
      <c r="G69" s="14">
        <f>F69/$C69</f>
        <v>1367.6832339297548</v>
      </c>
      <c r="H69" s="14">
        <v>506974</v>
      </c>
      <c r="I69" s="14">
        <f>H69/$C69</f>
        <v>167.98343273691185</v>
      </c>
      <c r="J69" s="14">
        <v>486742</v>
      </c>
      <c r="K69" s="14">
        <f>J69/$C69</f>
        <v>161.27965540092777</v>
      </c>
      <c r="L69" s="14">
        <v>575853</v>
      </c>
      <c r="M69" s="14">
        <f>L69/$C69</f>
        <v>190.8061630218688</v>
      </c>
      <c r="N69" s="14">
        <v>2660340</v>
      </c>
      <c r="O69" s="14">
        <f>N69/$C69</f>
        <v>881.4910536779324</v>
      </c>
      <c r="P69" s="14">
        <v>360404</v>
      </c>
      <c r="Q69" s="14">
        <f>P69/$C69</f>
        <v>119.4181577203446</v>
      </c>
      <c r="R69" s="14">
        <v>284797</v>
      </c>
      <c r="S69" s="14">
        <f>R69/$C69</f>
        <v>94.36613651424784</v>
      </c>
      <c r="T69" s="14">
        <v>101466</v>
      </c>
      <c r="U69" s="14">
        <f>T69/$C69</f>
        <v>33.62027833001988</v>
      </c>
      <c r="V69" s="15">
        <f>D69+F69+H69+J69+L69+N69+P69+R69+T69</f>
        <v>23163846</v>
      </c>
      <c r="W69" s="14">
        <f>V69/$C69</f>
        <v>7675.230616302187</v>
      </c>
    </row>
    <row r="70" spans="1:23" ht="12.75">
      <c r="A70" s="25"/>
      <c r="B70" s="26"/>
      <c r="C70" s="6"/>
      <c r="D70" s="27"/>
      <c r="E70" s="27"/>
      <c r="F70" s="27"/>
      <c r="G70" s="27"/>
      <c r="H70" s="27"/>
      <c r="I70" s="28"/>
      <c r="J70" s="27"/>
      <c r="K70" s="27"/>
      <c r="L70" s="27"/>
      <c r="M70" s="27"/>
      <c r="N70" s="27"/>
      <c r="O70" s="27"/>
      <c r="P70" s="27"/>
      <c r="Q70" s="28"/>
      <c r="R70" s="27"/>
      <c r="S70" s="27"/>
      <c r="T70" s="27"/>
      <c r="U70" s="27"/>
      <c r="V70" s="27"/>
      <c r="W70" s="28"/>
    </row>
    <row r="71" spans="1:23" ht="13.5" thickBot="1">
      <c r="A71" s="30"/>
      <c r="B71" s="7" t="s">
        <v>87</v>
      </c>
      <c r="C71" s="21">
        <f>SUM(C4:C69)</f>
        <v>723252</v>
      </c>
      <c r="D71" s="16">
        <f>SUM(D4:D69)</f>
        <v>3201156508</v>
      </c>
      <c r="E71" s="16">
        <f>D71/$C71</f>
        <v>4426.059669382179</v>
      </c>
      <c r="F71" s="16">
        <f>SUM(F4:F69)</f>
        <v>896540978</v>
      </c>
      <c r="G71" s="16">
        <f>F71/$C71</f>
        <v>1239.5969565241437</v>
      </c>
      <c r="H71" s="16">
        <f>SUM(H4:H69)</f>
        <v>152472515</v>
      </c>
      <c r="I71" s="16">
        <f>H71/$C71</f>
        <v>210.81519995796762</v>
      </c>
      <c r="J71" s="16">
        <f>SUM(J4:J69)</f>
        <v>354202064</v>
      </c>
      <c r="K71" s="16">
        <f>J71/$C71</f>
        <v>489.73533982622934</v>
      </c>
      <c r="L71" s="16">
        <f>SUM(L4:L69)</f>
        <v>134783584</v>
      </c>
      <c r="M71" s="16">
        <f>L71/$C71</f>
        <v>186.35770658083214</v>
      </c>
      <c r="N71" s="16">
        <f>SUM(N4:N69)</f>
        <v>463006785</v>
      </c>
      <c r="O71" s="16">
        <f>N71/$C71</f>
        <v>640.1735287285759</v>
      </c>
      <c r="P71" s="16">
        <f>SUM(P4:P69)</f>
        <v>157847430</v>
      </c>
      <c r="Q71" s="16">
        <f>P71/$C71</f>
        <v>218.24679364868678</v>
      </c>
      <c r="R71" s="16">
        <f>SUM(R4:R69)</f>
        <v>163043560</v>
      </c>
      <c r="S71" s="16">
        <f>R71/$C71</f>
        <v>225.43119134133053</v>
      </c>
      <c r="T71" s="16">
        <f>SUM(T4:T69)</f>
        <v>533883809</v>
      </c>
      <c r="U71" s="16">
        <f>T71/$C71</f>
        <v>738.1712169478965</v>
      </c>
      <c r="V71" s="17">
        <f>SUM(V4:V69)</f>
        <v>6056937233</v>
      </c>
      <c r="W71" s="16">
        <f>V71/$C71</f>
        <v>8374.587602937841</v>
      </c>
    </row>
    <row r="72" ht="13.5" thickTop="1"/>
  </sheetData>
  <mergeCells count="2">
    <mergeCell ref="V2:V3"/>
    <mergeCell ref="C2:C3"/>
  </mergeCells>
  <printOptions horizontalCentered="1"/>
  <pageMargins left="0.25" right="0.25" top="0.5" bottom="0.5" header="0.25" footer="0.25"/>
  <pageSetup horizontalDpi="600" verticalDpi="600" orientation="portrait" paperSize="5" r:id="rId1"/>
  <headerFooter alignWithMargins="0">
    <oddHeader>&amp;C&amp;16Expenditures by Object - FY 2002-2003</oddHeader>
    <oddFooter>&amp;L* Total Expenditures reflected in this table include Total Expenditures plus Other Uses of Funds.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pmatherne</cp:lastModifiedBy>
  <cp:lastPrinted>2004-07-01T20:04:22Z</cp:lastPrinted>
  <dcterms:created xsi:type="dcterms:W3CDTF">2003-04-30T20:08:44Z</dcterms:created>
  <dcterms:modified xsi:type="dcterms:W3CDTF">2004-07-01T20:04:23Z</dcterms:modified>
  <cp:category/>
  <cp:version/>
  <cp:contentType/>
  <cp:contentStatus/>
</cp:coreProperties>
</file>