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<sst xmlns="http://schemas.openxmlformats.org/spreadsheetml/2006/main" count="82" uniqueCount="82">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</sst>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H2" sqref="H2:H67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63.7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336280</v>
      </c>
      <c r="D2" s="8">
        <v>126116</v>
      </c>
      <c r="E2" s="8">
        <v>60592</v>
      </c>
      <c r="F2" s="8">
        <v>283532</v>
      </c>
      <c r="G2" s="8">
        <v>64765</v>
      </c>
      <c r="H2" s="8">
        <v>0</v>
      </c>
      <c r="I2" s="10">
        <f>SUM(C2:H2)</f>
        <v>871285</v>
      </c>
      <c r="J2" s="23">
        <f aca="true" t="shared" si="0" ref="J2:O2">C2/$I2</f>
        <v>0.38595867023993297</v>
      </c>
      <c r="K2" s="23">
        <f t="shared" si="0"/>
        <v>0.1447471263708201</v>
      </c>
      <c r="L2" s="23">
        <f t="shared" si="0"/>
        <v>0.06954326081592131</v>
      </c>
      <c r="M2" s="23">
        <f t="shared" si="0"/>
        <v>0.32541820414674877</v>
      </c>
      <c r="N2" s="23">
        <f t="shared" si="0"/>
        <v>0.07433273842657684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383738</v>
      </c>
      <c r="D3" s="8">
        <v>21281</v>
      </c>
      <c r="E3" s="8">
        <v>56271</v>
      </c>
      <c r="F3" s="8">
        <v>78428</v>
      </c>
      <c r="G3" s="8">
        <v>46087</v>
      </c>
      <c r="H3" s="8">
        <v>0</v>
      </c>
      <c r="I3" s="10">
        <f aca="true" t="shared" si="1" ref="I3:I66">SUM(C3:H3)</f>
        <v>585805</v>
      </c>
      <c r="J3" s="23">
        <f aca="true" t="shared" si="2" ref="J3:J66">C3/$I3</f>
        <v>0.6550609844572852</v>
      </c>
      <c r="K3" s="23">
        <f aca="true" t="shared" si="3" ref="K3:K66">D3/$I3</f>
        <v>0.03632778825718456</v>
      </c>
      <c r="L3" s="23">
        <f aca="true" t="shared" si="4" ref="L3:L66">E3/$I3</f>
        <v>0.09605756181664547</v>
      </c>
      <c r="M3" s="23">
        <f aca="true" t="shared" si="5" ref="M3:M66">F3/$I3</f>
        <v>0.13388072822867678</v>
      </c>
      <c r="N3" s="23">
        <f aca="true" t="shared" si="6" ref="N3:N66">G3/$I3</f>
        <v>0.07867293724020792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2068667</v>
      </c>
      <c r="D4" s="8">
        <v>80254</v>
      </c>
      <c r="E4" s="8">
        <v>47504</v>
      </c>
      <c r="F4" s="8">
        <v>28862</v>
      </c>
      <c r="G4" s="8">
        <v>277280</v>
      </c>
      <c r="H4" s="8">
        <v>1467683</v>
      </c>
      <c r="I4" s="10">
        <f t="shared" si="1"/>
        <v>3970250</v>
      </c>
      <c r="J4" s="23">
        <f t="shared" si="2"/>
        <v>0.5210419998740633</v>
      </c>
      <c r="K4" s="23">
        <f t="shared" si="3"/>
        <v>0.020213840438259554</v>
      </c>
      <c r="L4" s="23">
        <f t="shared" si="4"/>
        <v>0.011964989610226056</v>
      </c>
      <c r="M4" s="23">
        <f t="shared" si="5"/>
        <v>0.0072695674075939805</v>
      </c>
      <c r="N4" s="23">
        <f t="shared" si="6"/>
        <v>0.06983943076632454</v>
      </c>
      <c r="O4" s="23">
        <f t="shared" si="7"/>
        <v>0.3696701719035325</v>
      </c>
    </row>
    <row r="5" spans="1:15" ht="12.75">
      <c r="A5" s="19">
        <v>4</v>
      </c>
      <c r="B5" s="20" t="s">
        <v>9</v>
      </c>
      <c r="C5" s="8">
        <v>535606</v>
      </c>
      <c r="D5" s="8">
        <v>149076</v>
      </c>
      <c r="E5" s="8">
        <v>71610</v>
      </c>
      <c r="F5" s="8">
        <v>24096</v>
      </c>
      <c r="G5" s="8">
        <v>12628</v>
      </c>
      <c r="H5" s="8">
        <v>0</v>
      </c>
      <c r="I5" s="10">
        <f t="shared" si="1"/>
        <v>793016</v>
      </c>
      <c r="J5" s="23">
        <f t="shared" si="2"/>
        <v>0.6754037749553603</v>
      </c>
      <c r="K5" s="23">
        <f t="shared" si="3"/>
        <v>0.1879861188172748</v>
      </c>
      <c r="L5" s="23">
        <f t="shared" si="4"/>
        <v>0.09030082621283808</v>
      </c>
      <c r="M5" s="23">
        <f t="shared" si="5"/>
        <v>0.030385263349037094</v>
      </c>
      <c r="N5" s="23">
        <f t="shared" si="6"/>
        <v>0.015924016665489725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556048</v>
      </c>
      <c r="D6" s="9">
        <v>13582</v>
      </c>
      <c r="E6" s="9">
        <v>46123</v>
      </c>
      <c r="F6" s="9">
        <v>27334</v>
      </c>
      <c r="G6" s="9">
        <v>22867</v>
      </c>
      <c r="H6" s="9">
        <v>0</v>
      </c>
      <c r="I6" s="11">
        <f t="shared" si="1"/>
        <v>665954</v>
      </c>
      <c r="J6" s="24">
        <f t="shared" si="2"/>
        <v>0.8349645771329551</v>
      </c>
      <c r="K6" s="24">
        <f t="shared" si="3"/>
        <v>0.02039480204338438</v>
      </c>
      <c r="L6" s="24">
        <f t="shared" si="4"/>
        <v>0.06925853737645543</v>
      </c>
      <c r="M6" s="24">
        <f t="shared" si="5"/>
        <v>0.041044876973484655</v>
      </c>
      <c r="N6" s="24">
        <f t="shared" si="6"/>
        <v>0.034337206473720405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550977</v>
      </c>
      <c r="D7" s="8">
        <v>85918</v>
      </c>
      <c r="E7" s="8">
        <v>3709</v>
      </c>
      <c r="F7" s="8">
        <v>38683</v>
      </c>
      <c r="G7" s="8">
        <v>81403</v>
      </c>
      <c r="H7" s="8">
        <v>63064</v>
      </c>
      <c r="I7" s="10">
        <f t="shared" si="1"/>
        <v>823754</v>
      </c>
      <c r="J7" s="23">
        <f t="shared" si="2"/>
        <v>0.6688610920250463</v>
      </c>
      <c r="K7" s="23">
        <f t="shared" si="3"/>
        <v>0.10430055574843947</v>
      </c>
      <c r="L7" s="23">
        <f t="shared" si="4"/>
        <v>0.004502557802450732</v>
      </c>
      <c r="M7" s="23">
        <f t="shared" si="5"/>
        <v>0.046959407784362805</v>
      </c>
      <c r="N7" s="23">
        <f t="shared" si="6"/>
        <v>0.09881955049687163</v>
      </c>
      <c r="O7" s="23">
        <f t="shared" si="7"/>
        <v>0.07655683614282904</v>
      </c>
    </row>
    <row r="8" spans="1:15" ht="12.75">
      <c r="A8" s="19">
        <v>7</v>
      </c>
      <c r="B8" s="20" t="s">
        <v>12</v>
      </c>
      <c r="C8" s="8">
        <v>251638</v>
      </c>
      <c r="D8" s="8">
        <v>66759</v>
      </c>
      <c r="E8" s="8">
        <v>99</v>
      </c>
      <c r="F8" s="8">
        <v>58048</v>
      </c>
      <c r="G8" s="8">
        <v>22334</v>
      </c>
      <c r="H8" s="8">
        <v>3545</v>
      </c>
      <c r="I8" s="10">
        <f t="shared" si="1"/>
        <v>402423</v>
      </c>
      <c r="J8" s="23">
        <f t="shared" si="2"/>
        <v>0.6253072016261496</v>
      </c>
      <c r="K8" s="23">
        <f t="shared" si="3"/>
        <v>0.16589260554192975</v>
      </c>
      <c r="L8" s="23">
        <f t="shared" si="4"/>
        <v>0.00024600979566277275</v>
      </c>
      <c r="M8" s="23">
        <f t="shared" si="5"/>
        <v>0.14424622847103669</v>
      </c>
      <c r="N8" s="23">
        <f t="shared" si="6"/>
        <v>0.055498815922549155</v>
      </c>
      <c r="O8" s="23">
        <f t="shared" si="7"/>
        <v>0.008809138642672014</v>
      </c>
    </row>
    <row r="9" spans="1:15" ht="12.75">
      <c r="A9" s="19">
        <v>8</v>
      </c>
      <c r="B9" s="20" t="s">
        <v>13</v>
      </c>
      <c r="C9" s="8">
        <v>520776</v>
      </c>
      <c r="D9" s="8">
        <v>46284</v>
      </c>
      <c r="E9" s="8">
        <v>46146</v>
      </c>
      <c r="F9" s="8">
        <v>313934</v>
      </c>
      <c r="G9" s="8">
        <v>800</v>
      </c>
      <c r="H9" s="8">
        <v>0</v>
      </c>
      <c r="I9" s="10">
        <f t="shared" si="1"/>
        <v>927940</v>
      </c>
      <c r="J9" s="23">
        <f t="shared" si="2"/>
        <v>0.5612173200853503</v>
      </c>
      <c r="K9" s="23">
        <f t="shared" si="3"/>
        <v>0.049878224885229645</v>
      </c>
      <c r="L9" s="23">
        <f t="shared" si="4"/>
        <v>0.04972950837338621</v>
      </c>
      <c r="M9" s="23">
        <f t="shared" si="5"/>
        <v>0.33831282194969503</v>
      </c>
      <c r="N9" s="23">
        <f t="shared" si="6"/>
        <v>0.0008621247063387719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6840847</v>
      </c>
      <c r="D10" s="8">
        <v>185100</v>
      </c>
      <c r="E10" s="8">
        <v>1613316</v>
      </c>
      <c r="F10" s="8">
        <v>81978</v>
      </c>
      <c r="G10" s="8">
        <v>150474</v>
      </c>
      <c r="H10" s="8">
        <v>1799005</v>
      </c>
      <c r="I10" s="10">
        <f t="shared" si="1"/>
        <v>10670720</v>
      </c>
      <c r="J10" s="23">
        <f t="shared" si="2"/>
        <v>0.6410857936484136</v>
      </c>
      <c r="K10" s="23">
        <f t="shared" si="3"/>
        <v>0.017346533317339412</v>
      </c>
      <c r="L10" s="23">
        <f t="shared" si="4"/>
        <v>0.1511909224494692</v>
      </c>
      <c r="M10" s="23">
        <f t="shared" si="5"/>
        <v>0.0076825181431056195</v>
      </c>
      <c r="N10" s="23">
        <f t="shared" si="6"/>
        <v>0.014101578900017992</v>
      </c>
      <c r="O10" s="23">
        <f t="shared" si="7"/>
        <v>0.16859265354165417</v>
      </c>
    </row>
    <row r="11" spans="1:15" ht="12.75">
      <c r="A11" s="15">
        <v>10</v>
      </c>
      <c r="B11" s="16" t="s">
        <v>15</v>
      </c>
      <c r="C11" s="9">
        <v>2749785</v>
      </c>
      <c r="D11" s="9">
        <v>654179</v>
      </c>
      <c r="E11" s="9">
        <v>188381</v>
      </c>
      <c r="F11" s="9">
        <v>55425</v>
      </c>
      <c r="G11" s="9">
        <v>731858</v>
      </c>
      <c r="H11" s="9">
        <v>282340</v>
      </c>
      <c r="I11" s="11">
        <f t="shared" si="1"/>
        <v>4661968</v>
      </c>
      <c r="J11" s="24">
        <f t="shared" si="2"/>
        <v>0.5898335209508088</v>
      </c>
      <c r="K11" s="24">
        <f t="shared" si="3"/>
        <v>0.1403224989961321</v>
      </c>
      <c r="L11" s="24">
        <f t="shared" si="4"/>
        <v>0.0404080422688444</v>
      </c>
      <c r="M11" s="24">
        <f t="shared" si="5"/>
        <v>0.01188875599317713</v>
      </c>
      <c r="N11" s="24">
        <f t="shared" si="6"/>
        <v>0.15698477552827475</v>
      </c>
      <c r="O11" s="24">
        <f t="shared" si="7"/>
        <v>0.06056240626276285</v>
      </c>
    </row>
    <row r="12" spans="1:15" ht="12.75">
      <c r="A12" s="17">
        <v>11</v>
      </c>
      <c r="B12" s="18" t="s">
        <v>16</v>
      </c>
      <c r="C12" s="8">
        <v>225686</v>
      </c>
      <c r="D12" s="8">
        <v>30844</v>
      </c>
      <c r="E12" s="8">
        <v>15669</v>
      </c>
      <c r="F12" s="8">
        <v>37236</v>
      </c>
      <c r="G12" s="8">
        <v>0</v>
      </c>
      <c r="H12" s="8">
        <v>92849</v>
      </c>
      <c r="I12" s="10">
        <f t="shared" si="1"/>
        <v>402284</v>
      </c>
      <c r="J12" s="23">
        <f t="shared" si="2"/>
        <v>0.561011623629078</v>
      </c>
      <c r="K12" s="23">
        <f t="shared" si="3"/>
        <v>0.07667220172813237</v>
      </c>
      <c r="L12" s="23">
        <f t="shared" si="4"/>
        <v>0.03895009495779101</v>
      </c>
      <c r="M12" s="23">
        <f t="shared" si="5"/>
        <v>0.09256147398355391</v>
      </c>
      <c r="N12" s="23">
        <f t="shared" si="6"/>
        <v>0</v>
      </c>
      <c r="O12" s="23">
        <f t="shared" si="7"/>
        <v>0.23080460570144476</v>
      </c>
    </row>
    <row r="13" spans="1:15" ht="12.75">
      <c r="A13" s="19">
        <v>12</v>
      </c>
      <c r="B13" s="20" t="s">
        <v>17</v>
      </c>
      <c r="C13" s="8">
        <v>338567</v>
      </c>
      <c r="D13" s="8">
        <v>19589</v>
      </c>
      <c r="E13" s="8">
        <v>12381</v>
      </c>
      <c r="F13" s="8">
        <v>0</v>
      </c>
      <c r="G13" s="8">
        <v>34599</v>
      </c>
      <c r="H13" s="8">
        <v>86615</v>
      </c>
      <c r="I13" s="10">
        <f t="shared" si="1"/>
        <v>491751</v>
      </c>
      <c r="J13" s="23">
        <f t="shared" si="2"/>
        <v>0.688492753446358</v>
      </c>
      <c r="K13" s="23">
        <f t="shared" si="3"/>
        <v>0.03983520114854876</v>
      </c>
      <c r="L13" s="23">
        <f t="shared" si="4"/>
        <v>0.025177376355106546</v>
      </c>
      <c r="M13" s="23">
        <f t="shared" si="5"/>
        <v>0</v>
      </c>
      <c r="N13" s="23">
        <f t="shared" si="6"/>
        <v>0.07035877913822239</v>
      </c>
      <c r="O13" s="23">
        <f t="shared" si="7"/>
        <v>0.1761358899117643</v>
      </c>
    </row>
    <row r="14" spans="1:15" ht="12.75">
      <c r="A14" s="19">
        <v>13</v>
      </c>
      <c r="B14" s="20" t="s">
        <v>18</v>
      </c>
      <c r="C14" s="8">
        <v>140825</v>
      </c>
      <c r="D14" s="8">
        <v>94945</v>
      </c>
      <c r="E14" s="8">
        <v>18954</v>
      </c>
      <c r="F14" s="8">
        <v>22301</v>
      </c>
      <c r="G14" s="8">
        <v>18704</v>
      </c>
      <c r="H14" s="8">
        <v>0</v>
      </c>
      <c r="I14" s="10">
        <f t="shared" si="1"/>
        <v>295729</v>
      </c>
      <c r="J14" s="23">
        <f t="shared" si="2"/>
        <v>0.47619611198090145</v>
      </c>
      <c r="K14" s="23">
        <f t="shared" si="3"/>
        <v>0.32105407315481405</v>
      </c>
      <c r="L14" s="23">
        <f t="shared" si="4"/>
        <v>0.06409246303203271</v>
      </c>
      <c r="M14" s="23">
        <f t="shared" si="5"/>
        <v>0.07541025736400556</v>
      </c>
      <c r="N14" s="23">
        <f t="shared" si="6"/>
        <v>0.06324709446824626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335723</v>
      </c>
      <c r="D15" s="8">
        <v>48337</v>
      </c>
      <c r="E15" s="8">
        <v>74043</v>
      </c>
      <c r="F15" s="8">
        <v>62006</v>
      </c>
      <c r="G15" s="8">
        <v>49048</v>
      </c>
      <c r="H15" s="8">
        <v>443007</v>
      </c>
      <c r="I15" s="10">
        <f t="shared" si="1"/>
        <v>1012164</v>
      </c>
      <c r="J15" s="23">
        <f t="shared" si="2"/>
        <v>0.3316883429957991</v>
      </c>
      <c r="K15" s="23">
        <f t="shared" si="3"/>
        <v>0.04775609486209745</v>
      </c>
      <c r="L15" s="23">
        <f t="shared" si="4"/>
        <v>0.07315316490213049</v>
      </c>
      <c r="M15" s="23">
        <f t="shared" si="5"/>
        <v>0.061260823344833445</v>
      </c>
      <c r="N15" s="23">
        <f t="shared" si="6"/>
        <v>0.048458550195422875</v>
      </c>
      <c r="O15" s="23">
        <f t="shared" si="7"/>
        <v>0.4376830236997166</v>
      </c>
    </row>
    <row r="16" spans="1:15" ht="12.75">
      <c r="A16" s="15">
        <v>15</v>
      </c>
      <c r="B16" s="16" t="s">
        <v>20</v>
      </c>
      <c r="C16" s="9">
        <v>314960</v>
      </c>
      <c r="D16" s="9">
        <v>247221</v>
      </c>
      <c r="E16" s="9">
        <v>46993</v>
      </c>
      <c r="F16" s="9">
        <v>92631</v>
      </c>
      <c r="G16" s="9">
        <v>0</v>
      </c>
      <c r="H16" s="9">
        <v>7171</v>
      </c>
      <c r="I16" s="11">
        <f t="shared" si="1"/>
        <v>708976</v>
      </c>
      <c r="J16" s="24">
        <f t="shared" si="2"/>
        <v>0.44424634966486876</v>
      </c>
      <c r="K16" s="24">
        <f t="shared" si="3"/>
        <v>0.3487015075263479</v>
      </c>
      <c r="L16" s="24">
        <f t="shared" si="4"/>
        <v>0.06628292071946018</v>
      </c>
      <c r="M16" s="24">
        <f t="shared" si="5"/>
        <v>0.1306546342894541</v>
      </c>
      <c r="N16" s="24">
        <f t="shared" si="6"/>
        <v>0</v>
      </c>
      <c r="O16" s="24">
        <f t="shared" si="7"/>
        <v>0.010114587799869106</v>
      </c>
    </row>
    <row r="17" spans="1:15" ht="12.75">
      <c r="A17" s="17">
        <v>16</v>
      </c>
      <c r="B17" s="18" t="s">
        <v>21</v>
      </c>
      <c r="C17" s="8">
        <v>686878</v>
      </c>
      <c r="D17" s="8">
        <v>137773</v>
      </c>
      <c r="E17" s="8">
        <v>21378</v>
      </c>
      <c r="F17" s="8">
        <v>70476</v>
      </c>
      <c r="G17" s="8">
        <v>156273</v>
      </c>
      <c r="H17" s="8">
        <v>30023</v>
      </c>
      <c r="I17" s="10">
        <f t="shared" si="1"/>
        <v>1102801</v>
      </c>
      <c r="J17" s="23">
        <f t="shared" si="2"/>
        <v>0.6228485465646114</v>
      </c>
      <c r="K17" s="23">
        <f t="shared" si="3"/>
        <v>0.12493006444499052</v>
      </c>
      <c r="L17" s="23">
        <f t="shared" si="4"/>
        <v>0.019385183727617224</v>
      </c>
      <c r="M17" s="23">
        <f t="shared" si="5"/>
        <v>0.06390636207257701</v>
      </c>
      <c r="N17" s="23">
        <f t="shared" si="6"/>
        <v>0.1417055298281376</v>
      </c>
      <c r="O17" s="23">
        <f t="shared" si="7"/>
        <v>0.02722431336206623</v>
      </c>
    </row>
    <row r="18" spans="1:15" ht="12.75">
      <c r="A18" s="19">
        <v>17</v>
      </c>
      <c r="B18" s="20" t="s">
        <v>22</v>
      </c>
      <c r="C18" s="8">
        <v>9967349</v>
      </c>
      <c r="D18" s="8">
        <v>778819</v>
      </c>
      <c r="E18" s="8">
        <v>247577</v>
      </c>
      <c r="F18" s="8">
        <v>792805</v>
      </c>
      <c r="G18" s="8">
        <v>0</v>
      </c>
      <c r="H18" s="8">
        <v>3606240</v>
      </c>
      <c r="I18" s="10">
        <f t="shared" si="1"/>
        <v>15392790</v>
      </c>
      <c r="J18" s="23">
        <f t="shared" si="2"/>
        <v>0.6475336180120693</v>
      </c>
      <c r="K18" s="23">
        <f t="shared" si="3"/>
        <v>0.050596350629093234</v>
      </c>
      <c r="L18" s="23">
        <f t="shared" si="4"/>
        <v>0.01608395878849773</v>
      </c>
      <c r="M18" s="23">
        <f t="shared" si="5"/>
        <v>0.05150495784065137</v>
      </c>
      <c r="N18" s="23">
        <f t="shared" si="6"/>
        <v>0</v>
      </c>
      <c r="O18" s="23">
        <f t="shared" si="7"/>
        <v>0.23428111472968838</v>
      </c>
    </row>
    <row r="19" spans="1:15" ht="12.75">
      <c r="A19" s="19">
        <v>18</v>
      </c>
      <c r="B19" s="20" t="s">
        <v>23</v>
      </c>
      <c r="C19" s="8">
        <v>186520</v>
      </c>
      <c r="D19" s="8">
        <v>57505</v>
      </c>
      <c r="E19" s="8">
        <v>93929</v>
      </c>
      <c r="F19" s="8">
        <v>0</v>
      </c>
      <c r="G19" s="8">
        <v>0</v>
      </c>
      <c r="H19" s="8">
        <v>10100</v>
      </c>
      <c r="I19" s="10">
        <f t="shared" si="1"/>
        <v>348054</v>
      </c>
      <c r="J19" s="23">
        <f t="shared" si="2"/>
        <v>0.5358938555511501</v>
      </c>
      <c r="K19" s="23">
        <f t="shared" si="3"/>
        <v>0.1652186155021922</v>
      </c>
      <c r="L19" s="23">
        <f t="shared" si="4"/>
        <v>0.26986904330937156</v>
      </c>
      <c r="M19" s="23">
        <f t="shared" si="5"/>
        <v>0</v>
      </c>
      <c r="N19" s="23">
        <f t="shared" si="6"/>
        <v>0</v>
      </c>
      <c r="O19" s="23">
        <f t="shared" si="7"/>
        <v>0.02901848563728617</v>
      </c>
    </row>
    <row r="20" spans="1:15" ht="12.75">
      <c r="A20" s="19">
        <v>19</v>
      </c>
      <c r="B20" s="20" t="s">
        <v>24</v>
      </c>
      <c r="C20" s="8">
        <v>339611</v>
      </c>
      <c r="D20" s="8">
        <v>97703</v>
      </c>
      <c r="E20" s="8">
        <v>44811</v>
      </c>
      <c r="F20" s="8">
        <v>63904</v>
      </c>
      <c r="G20" s="8">
        <v>0</v>
      </c>
      <c r="H20" s="8">
        <v>20258</v>
      </c>
      <c r="I20" s="10">
        <f t="shared" si="1"/>
        <v>566287</v>
      </c>
      <c r="J20" s="23">
        <f t="shared" si="2"/>
        <v>0.5997153386886861</v>
      </c>
      <c r="K20" s="23">
        <f t="shared" si="3"/>
        <v>0.1725326557028503</v>
      </c>
      <c r="L20" s="23">
        <f t="shared" si="4"/>
        <v>0.07913125323378428</v>
      </c>
      <c r="M20" s="23">
        <f t="shared" si="5"/>
        <v>0.11284737244542078</v>
      </c>
      <c r="N20" s="23">
        <f t="shared" si="6"/>
        <v>0</v>
      </c>
      <c r="O20" s="23">
        <f t="shared" si="7"/>
        <v>0.035773379929258484</v>
      </c>
    </row>
    <row r="21" spans="1:15" ht="12.75">
      <c r="A21" s="15">
        <v>20</v>
      </c>
      <c r="B21" s="16" t="s">
        <v>25</v>
      </c>
      <c r="C21" s="9">
        <v>290565</v>
      </c>
      <c r="D21" s="9">
        <v>109492</v>
      </c>
      <c r="E21" s="9">
        <v>34182</v>
      </c>
      <c r="F21" s="9">
        <v>104627</v>
      </c>
      <c r="G21" s="9">
        <v>19848</v>
      </c>
      <c r="H21" s="9">
        <v>111967</v>
      </c>
      <c r="I21" s="11">
        <f t="shared" si="1"/>
        <v>670681</v>
      </c>
      <c r="J21" s="24">
        <f t="shared" si="2"/>
        <v>0.4332387528497154</v>
      </c>
      <c r="K21" s="24">
        <f t="shared" si="3"/>
        <v>0.1632549602568136</v>
      </c>
      <c r="L21" s="24">
        <f t="shared" si="4"/>
        <v>0.050966107583187835</v>
      </c>
      <c r="M21" s="24">
        <f t="shared" si="5"/>
        <v>0.1560011391406645</v>
      </c>
      <c r="N21" s="24">
        <f t="shared" si="6"/>
        <v>0.02959380092771377</v>
      </c>
      <c r="O21" s="24">
        <f t="shared" si="7"/>
        <v>0.16694523924190488</v>
      </c>
    </row>
    <row r="22" spans="1:15" ht="12.75">
      <c r="A22" s="17">
        <v>21</v>
      </c>
      <c r="B22" s="18" t="s">
        <v>26</v>
      </c>
      <c r="C22" s="8">
        <v>152410</v>
      </c>
      <c r="D22" s="8">
        <v>67516</v>
      </c>
      <c r="E22" s="8">
        <v>27631</v>
      </c>
      <c r="F22" s="8">
        <v>2490</v>
      </c>
      <c r="G22" s="8">
        <v>0</v>
      </c>
      <c r="H22" s="8">
        <v>0</v>
      </c>
      <c r="I22" s="10">
        <f t="shared" si="1"/>
        <v>250047</v>
      </c>
      <c r="J22" s="23">
        <f t="shared" si="2"/>
        <v>0.6095254092230661</v>
      </c>
      <c r="K22" s="23">
        <f t="shared" si="3"/>
        <v>0.27001323751134787</v>
      </c>
      <c r="L22" s="23">
        <f t="shared" si="4"/>
        <v>0.110503225393626</v>
      </c>
      <c r="M22" s="23">
        <f t="shared" si="5"/>
        <v>0.00995812787196007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793137</v>
      </c>
      <c r="D23" s="8">
        <v>225615</v>
      </c>
      <c r="E23" s="8">
        <v>17123</v>
      </c>
      <c r="F23" s="8">
        <v>60917</v>
      </c>
      <c r="G23" s="8">
        <v>16784</v>
      </c>
      <c r="H23" s="8">
        <v>0</v>
      </c>
      <c r="I23" s="10">
        <f t="shared" si="1"/>
        <v>1113576</v>
      </c>
      <c r="J23" s="23">
        <f t="shared" si="2"/>
        <v>0.7122432595530076</v>
      </c>
      <c r="K23" s="23">
        <f t="shared" si="3"/>
        <v>0.202604043190586</v>
      </c>
      <c r="L23" s="23">
        <f t="shared" si="4"/>
        <v>0.015376588575903216</v>
      </c>
      <c r="M23" s="23">
        <f t="shared" si="5"/>
        <v>0.054703944768924616</v>
      </c>
      <c r="N23" s="23">
        <f t="shared" si="6"/>
        <v>0.015072163911578553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653945</v>
      </c>
      <c r="D24" s="8">
        <v>159364</v>
      </c>
      <c r="E24" s="8">
        <v>545602</v>
      </c>
      <c r="F24" s="8">
        <v>27306</v>
      </c>
      <c r="G24" s="8">
        <v>205393</v>
      </c>
      <c r="H24" s="8">
        <v>441457</v>
      </c>
      <c r="I24" s="10">
        <f t="shared" si="1"/>
        <v>2033067</v>
      </c>
      <c r="J24" s="23">
        <f t="shared" si="2"/>
        <v>0.3216544265388204</v>
      </c>
      <c r="K24" s="23">
        <f t="shared" si="3"/>
        <v>0.07838600498655479</v>
      </c>
      <c r="L24" s="23">
        <f t="shared" si="4"/>
        <v>0.26836400374409697</v>
      </c>
      <c r="M24" s="23">
        <f t="shared" si="5"/>
        <v>0.013430939560771977</v>
      </c>
      <c r="N24" s="23">
        <f t="shared" si="6"/>
        <v>0.10102618359355595</v>
      </c>
      <c r="O24" s="23">
        <f t="shared" si="7"/>
        <v>0.2171384415761999</v>
      </c>
    </row>
    <row r="25" spans="1:15" ht="12.75">
      <c r="A25" s="19">
        <v>24</v>
      </c>
      <c r="B25" s="20" t="s">
        <v>29</v>
      </c>
      <c r="C25" s="8">
        <v>427189</v>
      </c>
      <c r="D25" s="8">
        <v>168713</v>
      </c>
      <c r="E25" s="8">
        <v>29535</v>
      </c>
      <c r="F25" s="8">
        <v>49695</v>
      </c>
      <c r="G25" s="8">
        <v>102309</v>
      </c>
      <c r="H25" s="8">
        <v>1917833</v>
      </c>
      <c r="I25" s="10">
        <f t="shared" si="1"/>
        <v>2695274</v>
      </c>
      <c r="J25" s="23">
        <f t="shared" si="2"/>
        <v>0.1584955741048962</v>
      </c>
      <c r="K25" s="23">
        <f t="shared" si="3"/>
        <v>0.062595862238867</v>
      </c>
      <c r="L25" s="23">
        <f t="shared" si="4"/>
        <v>0.010958069569179238</v>
      </c>
      <c r="M25" s="23">
        <f t="shared" si="5"/>
        <v>0.018437828584403664</v>
      </c>
      <c r="N25" s="23">
        <f t="shared" si="6"/>
        <v>0.037958663942886696</v>
      </c>
      <c r="O25" s="23">
        <f t="shared" si="7"/>
        <v>0.7115540015597672</v>
      </c>
    </row>
    <row r="26" spans="1:15" ht="12.75">
      <c r="A26" s="15">
        <v>25</v>
      </c>
      <c r="B26" s="16" t="s">
        <v>30</v>
      </c>
      <c r="C26" s="9">
        <v>149820</v>
      </c>
      <c r="D26" s="9">
        <v>66887</v>
      </c>
      <c r="E26" s="9">
        <v>119198</v>
      </c>
      <c r="F26" s="9">
        <v>0</v>
      </c>
      <c r="G26" s="9">
        <v>27507</v>
      </c>
      <c r="H26" s="9">
        <v>6744</v>
      </c>
      <c r="I26" s="11">
        <f t="shared" si="1"/>
        <v>370156</v>
      </c>
      <c r="J26" s="24">
        <f t="shared" si="2"/>
        <v>0.4047482682976907</v>
      </c>
      <c r="K26" s="24">
        <f t="shared" si="3"/>
        <v>0.18069948886415457</v>
      </c>
      <c r="L26" s="24">
        <f t="shared" si="4"/>
        <v>0.3220209857465501</v>
      </c>
      <c r="M26" s="24">
        <f t="shared" si="5"/>
        <v>0</v>
      </c>
      <c r="N26" s="24">
        <f t="shared" si="6"/>
        <v>0.07431191173451193</v>
      </c>
      <c r="O26" s="24">
        <f t="shared" si="7"/>
        <v>0.018219345357092687</v>
      </c>
    </row>
    <row r="27" spans="1:15" ht="12.75">
      <c r="A27" s="17">
        <v>26</v>
      </c>
      <c r="B27" s="18" t="s">
        <v>31</v>
      </c>
      <c r="C27" s="8">
        <v>16243373</v>
      </c>
      <c r="D27" s="8">
        <v>696263</v>
      </c>
      <c r="E27" s="8">
        <v>970713</v>
      </c>
      <c r="F27" s="8">
        <v>632573</v>
      </c>
      <c r="G27" s="8">
        <v>14472</v>
      </c>
      <c r="H27" s="8">
        <v>1954819</v>
      </c>
      <c r="I27" s="10">
        <f t="shared" si="1"/>
        <v>20512213</v>
      </c>
      <c r="J27" s="23">
        <f t="shared" si="2"/>
        <v>0.7918878864996185</v>
      </c>
      <c r="K27" s="23">
        <f t="shared" si="3"/>
        <v>0.03394382653885273</v>
      </c>
      <c r="L27" s="23">
        <f t="shared" si="4"/>
        <v>0.04732366029935434</v>
      </c>
      <c r="M27" s="23">
        <f t="shared" si="5"/>
        <v>0.03083884708100486</v>
      </c>
      <c r="N27" s="23">
        <f t="shared" si="6"/>
        <v>0.0007055308951793743</v>
      </c>
      <c r="O27" s="23">
        <f t="shared" si="7"/>
        <v>0.09530024868599014</v>
      </c>
    </row>
    <row r="28" spans="1:15" ht="12.75">
      <c r="A28" s="19">
        <v>27</v>
      </c>
      <c r="B28" s="20" t="s">
        <v>32</v>
      </c>
      <c r="C28" s="8">
        <v>333305</v>
      </c>
      <c r="D28" s="8">
        <v>56710</v>
      </c>
      <c r="E28" s="8">
        <v>27725</v>
      </c>
      <c r="F28" s="8">
        <v>285569</v>
      </c>
      <c r="G28" s="8">
        <v>70294</v>
      </c>
      <c r="H28" s="8">
        <v>1393186</v>
      </c>
      <c r="I28" s="10">
        <f t="shared" si="1"/>
        <v>2166789</v>
      </c>
      <c r="J28" s="23">
        <f t="shared" si="2"/>
        <v>0.15382439176126517</v>
      </c>
      <c r="K28" s="23">
        <f t="shared" si="3"/>
        <v>0.026172368421659886</v>
      </c>
      <c r="L28" s="23">
        <f t="shared" si="4"/>
        <v>0.012795431396411925</v>
      </c>
      <c r="M28" s="23">
        <f t="shared" si="5"/>
        <v>0.1317936356516486</v>
      </c>
      <c r="N28" s="23">
        <f t="shared" si="6"/>
        <v>0.03244155291539693</v>
      </c>
      <c r="O28" s="23">
        <f t="shared" si="7"/>
        <v>0.6429726198536175</v>
      </c>
    </row>
    <row r="29" spans="1:15" ht="12.75">
      <c r="A29" s="19">
        <v>28</v>
      </c>
      <c r="B29" s="20" t="s">
        <v>33</v>
      </c>
      <c r="C29" s="8">
        <v>2360628</v>
      </c>
      <c r="D29" s="8">
        <v>526702</v>
      </c>
      <c r="E29" s="8">
        <v>439671</v>
      </c>
      <c r="F29" s="8">
        <v>118298</v>
      </c>
      <c r="G29" s="8">
        <v>34545</v>
      </c>
      <c r="H29" s="8">
        <v>425455</v>
      </c>
      <c r="I29" s="10">
        <f t="shared" si="1"/>
        <v>3905299</v>
      </c>
      <c r="J29" s="23">
        <f t="shared" si="2"/>
        <v>0.6044679293442065</v>
      </c>
      <c r="K29" s="23">
        <f t="shared" si="3"/>
        <v>0.13486854655687056</v>
      </c>
      <c r="L29" s="23">
        <f t="shared" si="4"/>
        <v>0.1125831850519</v>
      </c>
      <c r="M29" s="23">
        <f t="shared" si="5"/>
        <v>0.030291662687031134</v>
      </c>
      <c r="N29" s="23">
        <f t="shared" si="6"/>
        <v>0.008845673532295479</v>
      </c>
      <c r="O29" s="23">
        <f t="shared" si="7"/>
        <v>0.10894300282769642</v>
      </c>
    </row>
    <row r="30" spans="1:15" ht="12.75">
      <c r="A30" s="19">
        <v>29</v>
      </c>
      <c r="B30" s="20" t="s">
        <v>34</v>
      </c>
      <c r="C30" s="8">
        <v>2354747</v>
      </c>
      <c r="D30" s="8">
        <v>109977</v>
      </c>
      <c r="E30" s="8">
        <v>51368</v>
      </c>
      <c r="F30" s="8">
        <v>254811</v>
      </c>
      <c r="G30" s="8">
        <v>205144</v>
      </c>
      <c r="H30" s="8">
        <v>160363</v>
      </c>
      <c r="I30" s="10">
        <f t="shared" si="1"/>
        <v>3136410</v>
      </c>
      <c r="J30" s="23">
        <f t="shared" si="2"/>
        <v>0.7507778000962885</v>
      </c>
      <c r="K30" s="23">
        <f t="shared" si="3"/>
        <v>0.03506461208834304</v>
      </c>
      <c r="L30" s="23">
        <f t="shared" si="4"/>
        <v>0.01637796078956514</v>
      </c>
      <c r="M30" s="23">
        <f t="shared" si="5"/>
        <v>0.08124288597472908</v>
      </c>
      <c r="N30" s="23">
        <f t="shared" si="6"/>
        <v>0.06540726499405371</v>
      </c>
      <c r="O30" s="23">
        <f t="shared" si="7"/>
        <v>0.051129476057020604</v>
      </c>
    </row>
    <row r="31" spans="1:15" ht="12.75">
      <c r="A31" s="15">
        <v>30</v>
      </c>
      <c r="B31" s="16" t="s">
        <v>35</v>
      </c>
      <c r="C31" s="9">
        <v>191171</v>
      </c>
      <c r="D31" s="9">
        <v>66765</v>
      </c>
      <c r="E31" s="9">
        <v>8566</v>
      </c>
      <c r="F31" s="9">
        <v>7460</v>
      </c>
      <c r="G31" s="9">
        <v>0</v>
      </c>
      <c r="H31" s="9">
        <v>2515</v>
      </c>
      <c r="I31" s="11">
        <f t="shared" si="1"/>
        <v>276477</v>
      </c>
      <c r="J31" s="24">
        <f t="shared" si="2"/>
        <v>0.6914535386306998</v>
      </c>
      <c r="K31" s="24">
        <f t="shared" si="3"/>
        <v>0.24148482513916167</v>
      </c>
      <c r="L31" s="24">
        <f t="shared" si="4"/>
        <v>0.03098268572069286</v>
      </c>
      <c r="M31" s="24">
        <f t="shared" si="5"/>
        <v>0.026982352962452574</v>
      </c>
      <c r="N31" s="24">
        <f t="shared" si="6"/>
        <v>0</v>
      </c>
      <c r="O31" s="24">
        <f t="shared" si="7"/>
        <v>0.00909659754699306</v>
      </c>
    </row>
    <row r="32" spans="1:15" ht="12.75">
      <c r="A32" s="17">
        <v>31</v>
      </c>
      <c r="B32" s="18" t="s">
        <v>36</v>
      </c>
      <c r="C32" s="8">
        <v>419367</v>
      </c>
      <c r="D32" s="8">
        <v>7685</v>
      </c>
      <c r="E32" s="8">
        <v>48009</v>
      </c>
      <c r="F32" s="8">
        <v>155228</v>
      </c>
      <c r="G32" s="8">
        <v>61523</v>
      </c>
      <c r="H32" s="8">
        <v>0</v>
      </c>
      <c r="I32" s="10">
        <f t="shared" si="1"/>
        <v>691812</v>
      </c>
      <c r="J32" s="23">
        <f t="shared" si="2"/>
        <v>0.606186362769076</v>
      </c>
      <c r="K32" s="23">
        <f t="shared" si="3"/>
        <v>0.01110850924817725</v>
      </c>
      <c r="L32" s="23">
        <f t="shared" si="4"/>
        <v>0.06939602088428648</v>
      </c>
      <c r="M32" s="23">
        <f t="shared" si="5"/>
        <v>0.22437887749851115</v>
      </c>
      <c r="N32" s="23">
        <f t="shared" si="6"/>
        <v>0.08893022959994912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324552</v>
      </c>
      <c r="D33" s="8">
        <v>57065</v>
      </c>
      <c r="E33" s="8">
        <v>153711</v>
      </c>
      <c r="F33" s="8">
        <v>68915</v>
      </c>
      <c r="G33" s="8">
        <v>140839</v>
      </c>
      <c r="H33" s="8">
        <v>696298</v>
      </c>
      <c r="I33" s="10">
        <f t="shared" si="1"/>
        <v>1441380</v>
      </c>
      <c r="J33" s="23">
        <f t="shared" si="2"/>
        <v>0.22516754776672357</v>
      </c>
      <c r="K33" s="23">
        <f t="shared" si="3"/>
        <v>0.03959053129639651</v>
      </c>
      <c r="L33" s="23">
        <f t="shared" si="4"/>
        <v>0.10664155184614744</v>
      </c>
      <c r="M33" s="23">
        <f t="shared" si="5"/>
        <v>0.04781181922879463</v>
      </c>
      <c r="N33" s="23">
        <f t="shared" si="6"/>
        <v>0.09771122119080326</v>
      </c>
      <c r="O33" s="23">
        <f t="shared" si="7"/>
        <v>0.4830773286711346</v>
      </c>
    </row>
    <row r="34" spans="1:15" ht="12.75">
      <c r="A34" s="19">
        <v>33</v>
      </c>
      <c r="B34" s="20" t="s">
        <v>38</v>
      </c>
      <c r="C34" s="8">
        <v>529446</v>
      </c>
      <c r="D34" s="8">
        <v>8192</v>
      </c>
      <c r="E34" s="8">
        <v>67692</v>
      </c>
      <c r="F34" s="8">
        <v>612</v>
      </c>
      <c r="G34" s="8">
        <v>0</v>
      </c>
      <c r="H34" s="8">
        <v>234533</v>
      </c>
      <c r="I34" s="10">
        <f t="shared" si="1"/>
        <v>840475</v>
      </c>
      <c r="J34" s="23">
        <f t="shared" si="2"/>
        <v>0.6299366429697493</v>
      </c>
      <c r="K34" s="23">
        <f t="shared" si="3"/>
        <v>0.009746869329843243</v>
      </c>
      <c r="L34" s="23">
        <f t="shared" si="4"/>
        <v>0.08054017073678575</v>
      </c>
      <c r="M34" s="23">
        <f t="shared" si="5"/>
        <v>0.0007281596716142658</v>
      </c>
      <c r="N34" s="23">
        <f t="shared" si="6"/>
        <v>0</v>
      </c>
      <c r="O34" s="23">
        <f t="shared" si="7"/>
        <v>0.2790481572920075</v>
      </c>
    </row>
    <row r="35" spans="1:15" ht="12.75">
      <c r="A35" s="19">
        <v>34</v>
      </c>
      <c r="B35" s="20" t="s">
        <v>39</v>
      </c>
      <c r="C35" s="8">
        <v>667495</v>
      </c>
      <c r="D35" s="8">
        <v>620317</v>
      </c>
      <c r="E35" s="8">
        <v>98155</v>
      </c>
      <c r="F35" s="8">
        <v>11894</v>
      </c>
      <c r="G35" s="8">
        <v>0</v>
      </c>
      <c r="H35" s="8">
        <v>15729</v>
      </c>
      <c r="I35" s="10">
        <f t="shared" si="1"/>
        <v>1413590</v>
      </c>
      <c r="J35" s="23">
        <f t="shared" si="2"/>
        <v>0.4721984450936976</v>
      </c>
      <c r="K35" s="23">
        <f t="shared" si="3"/>
        <v>0.4388238456695364</v>
      </c>
      <c r="L35" s="23">
        <f t="shared" si="4"/>
        <v>0.06943668248926492</v>
      </c>
      <c r="M35" s="23">
        <f t="shared" si="5"/>
        <v>0.008414038016680933</v>
      </c>
      <c r="N35" s="23">
        <f t="shared" si="6"/>
        <v>0</v>
      </c>
      <c r="O35" s="23">
        <f t="shared" si="7"/>
        <v>0.01112698873082011</v>
      </c>
    </row>
    <row r="36" spans="1:15" ht="12.75">
      <c r="A36" s="15">
        <v>35</v>
      </c>
      <c r="B36" s="16" t="s">
        <v>40</v>
      </c>
      <c r="C36" s="9">
        <v>1525173</v>
      </c>
      <c r="D36" s="9">
        <v>142237</v>
      </c>
      <c r="E36" s="9">
        <v>200686</v>
      </c>
      <c r="F36" s="9">
        <v>128683</v>
      </c>
      <c r="G36" s="9">
        <v>119311</v>
      </c>
      <c r="H36" s="9">
        <v>43062</v>
      </c>
      <c r="I36" s="11">
        <f t="shared" si="1"/>
        <v>2159152</v>
      </c>
      <c r="J36" s="24">
        <f t="shared" si="2"/>
        <v>0.7063759290684491</v>
      </c>
      <c r="K36" s="24">
        <f t="shared" si="3"/>
        <v>0.06587632552038948</v>
      </c>
      <c r="L36" s="24">
        <f t="shared" si="4"/>
        <v>0.09294667536143819</v>
      </c>
      <c r="M36" s="24">
        <f t="shared" si="5"/>
        <v>0.059598861034332</v>
      </c>
      <c r="N36" s="24">
        <f t="shared" si="6"/>
        <v>0.05525826806079424</v>
      </c>
      <c r="O36" s="24">
        <f t="shared" si="7"/>
        <v>0.01994394095459699</v>
      </c>
    </row>
    <row r="37" spans="1:15" ht="12.75">
      <c r="A37" s="17">
        <v>36</v>
      </c>
      <c r="B37" s="18" t="s">
        <v>41</v>
      </c>
      <c r="C37" s="8">
        <v>18904718</v>
      </c>
      <c r="D37" s="8">
        <v>1863628</v>
      </c>
      <c r="E37" s="8">
        <v>3084715</v>
      </c>
      <c r="F37" s="8">
        <v>1803940</v>
      </c>
      <c r="G37" s="8">
        <v>0</v>
      </c>
      <c r="H37" s="8">
        <v>524000</v>
      </c>
      <c r="I37" s="10">
        <f t="shared" si="1"/>
        <v>26181001</v>
      </c>
      <c r="J37" s="23">
        <f t="shared" si="2"/>
        <v>0.7220777387388664</v>
      </c>
      <c r="K37" s="23">
        <f t="shared" si="3"/>
        <v>0.07118245784414431</v>
      </c>
      <c r="L37" s="23">
        <f t="shared" si="4"/>
        <v>0.11782265315218467</v>
      </c>
      <c r="M37" s="23">
        <f t="shared" si="5"/>
        <v>0.06890263668680964</v>
      </c>
      <c r="N37" s="23">
        <f t="shared" si="6"/>
        <v>0</v>
      </c>
      <c r="O37" s="23">
        <f t="shared" si="7"/>
        <v>0.020014513577994976</v>
      </c>
    </row>
    <row r="38" spans="1:15" ht="12.75">
      <c r="A38" s="19">
        <v>37</v>
      </c>
      <c r="B38" s="20" t="s">
        <v>42</v>
      </c>
      <c r="C38" s="8">
        <v>1066151</v>
      </c>
      <c r="D38" s="8">
        <v>226475</v>
      </c>
      <c r="E38" s="8">
        <v>245057</v>
      </c>
      <c r="F38" s="8">
        <v>87866</v>
      </c>
      <c r="G38" s="8">
        <v>168568</v>
      </c>
      <c r="H38" s="8">
        <v>287939</v>
      </c>
      <c r="I38" s="10">
        <f t="shared" si="1"/>
        <v>2082056</v>
      </c>
      <c r="J38" s="23">
        <f t="shared" si="2"/>
        <v>0.5120664381745736</v>
      </c>
      <c r="K38" s="23">
        <f t="shared" si="3"/>
        <v>0.10877469193912172</v>
      </c>
      <c r="L38" s="23">
        <f t="shared" si="4"/>
        <v>0.11769952393211326</v>
      </c>
      <c r="M38" s="23">
        <f t="shared" si="5"/>
        <v>0.042201554617166875</v>
      </c>
      <c r="N38" s="23">
        <f t="shared" si="6"/>
        <v>0.08096227959286398</v>
      </c>
      <c r="O38" s="23">
        <f t="shared" si="7"/>
        <v>0.13829551174416058</v>
      </c>
    </row>
    <row r="39" spans="1:15" ht="12.75">
      <c r="A39" s="19">
        <v>38</v>
      </c>
      <c r="B39" s="20" t="s">
        <v>43</v>
      </c>
      <c r="C39" s="8">
        <v>689108</v>
      </c>
      <c r="D39" s="8">
        <v>279005</v>
      </c>
      <c r="E39" s="8">
        <v>55843</v>
      </c>
      <c r="F39" s="8">
        <v>14561</v>
      </c>
      <c r="G39" s="8">
        <v>0</v>
      </c>
      <c r="H39" s="8">
        <v>105638</v>
      </c>
      <c r="I39" s="10">
        <f t="shared" si="1"/>
        <v>1144155</v>
      </c>
      <c r="J39" s="23">
        <f t="shared" si="2"/>
        <v>0.6022855294955666</v>
      </c>
      <c r="K39" s="23">
        <f t="shared" si="3"/>
        <v>0.24385245006139902</v>
      </c>
      <c r="L39" s="23">
        <f t="shared" si="4"/>
        <v>0.048807198325401716</v>
      </c>
      <c r="M39" s="23">
        <f t="shared" si="5"/>
        <v>0.012726422556384407</v>
      </c>
      <c r="N39" s="23">
        <f t="shared" si="6"/>
        <v>0</v>
      </c>
      <c r="O39" s="23">
        <f t="shared" si="7"/>
        <v>0.09232839956124826</v>
      </c>
    </row>
    <row r="40" spans="1:15" ht="12.75">
      <c r="A40" s="19">
        <v>39</v>
      </c>
      <c r="B40" s="20" t="s">
        <v>44</v>
      </c>
      <c r="C40" s="8">
        <v>655701</v>
      </c>
      <c r="D40" s="8">
        <v>62228</v>
      </c>
      <c r="E40" s="8">
        <v>59055</v>
      </c>
      <c r="F40" s="8">
        <v>22310</v>
      </c>
      <c r="G40" s="8">
        <v>3431</v>
      </c>
      <c r="H40" s="8">
        <v>22588</v>
      </c>
      <c r="I40" s="10">
        <f t="shared" si="1"/>
        <v>825313</v>
      </c>
      <c r="J40" s="23">
        <f t="shared" si="2"/>
        <v>0.7944876671032687</v>
      </c>
      <c r="K40" s="23">
        <f t="shared" si="3"/>
        <v>0.07539927276075864</v>
      </c>
      <c r="L40" s="23">
        <f t="shared" si="4"/>
        <v>0.07155467077339144</v>
      </c>
      <c r="M40" s="23">
        <f t="shared" si="5"/>
        <v>0.027032168401564013</v>
      </c>
      <c r="N40" s="23">
        <f t="shared" si="6"/>
        <v>0.004157210658259351</v>
      </c>
      <c r="O40" s="23">
        <f t="shared" si="7"/>
        <v>0.027369010302757863</v>
      </c>
    </row>
    <row r="41" spans="1:15" ht="12.75">
      <c r="A41" s="15">
        <v>40</v>
      </c>
      <c r="B41" s="16" t="s">
        <v>45</v>
      </c>
      <c r="C41" s="9">
        <v>856948</v>
      </c>
      <c r="D41" s="9">
        <v>439643</v>
      </c>
      <c r="E41" s="9">
        <v>116529</v>
      </c>
      <c r="F41" s="9">
        <v>372545</v>
      </c>
      <c r="G41" s="9">
        <v>357048</v>
      </c>
      <c r="H41" s="9">
        <v>377151</v>
      </c>
      <c r="I41" s="11">
        <f t="shared" si="1"/>
        <v>2519864</v>
      </c>
      <c r="J41" s="24">
        <f t="shared" si="2"/>
        <v>0.34007708352514265</v>
      </c>
      <c r="K41" s="24">
        <f t="shared" si="3"/>
        <v>0.17447092382763515</v>
      </c>
      <c r="L41" s="24">
        <f t="shared" si="4"/>
        <v>0.04624416238336672</v>
      </c>
      <c r="M41" s="24">
        <f t="shared" si="5"/>
        <v>0.14784329630487994</v>
      </c>
      <c r="N41" s="24">
        <f t="shared" si="6"/>
        <v>0.1416933612290187</v>
      </c>
      <c r="O41" s="24">
        <f t="shared" si="7"/>
        <v>0.14967117272995686</v>
      </c>
    </row>
    <row r="42" spans="1:15" ht="12.75">
      <c r="A42" s="17">
        <v>41</v>
      </c>
      <c r="B42" s="18" t="s">
        <v>46</v>
      </c>
      <c r="C42" s="8">
        <v>396186</v>
      </c>
      <c r="D42" s="8">
        <v>18379</v>
      </c>
      <c r="E42" s="8">
        <v>7534</v>
      </c>
      <c r="F42" s="8">
        <v>111336</v>
      </c>
      <c r="G42" s="8">
        <v>112519</v>
      </c>
      <c r="H42" s="8">
        <v>79528</v>
      </c>
      <c r="I42" s="10">
        <f t="shared" si="1"/>
        <v>725482</v>
      </c>
      <c r="J42" s="23">
        <f t="shared" si="2"/>
        <v>0.5461003856746274</v>
      </c>
      <c r="K42" s="23">
        <f t="shared" si="3"/>
        <v>0.025333502416324594</v>
      </c>
      <c r="L42" s="23">
        <f t="shared" si="4"/>
        <v>0.010384820023101883</v>
      </c>
      <c r="M42" s="23">
        <f t="shared" si="5"/>
        <v>0.15346486887338348</v>
      </c>
      <c r="N42" s="23">
        <f t="shared" si="6"/>
        <v>0.15509550891683047</v>
      </c>
      <c r="O42" s="23">
        <f t="shared" si="7"/>
        <v>0.10962091409573221</v>
      </c>
    </row>
    <row r="43" spans="1:15" ht="12.75">
      <c r="A43" s="19">
        <v>42</v>
      </c>
      <c r="B43" s="20" t="s">
        <v>47</v>
      </c>
      <c r="C43" s="8">
        <v>325044</v>
      </c>
      <c r="D43" s="8">
        <v>60937</v>
      </c>
      <c r="E43" s="8">
        <v>9207</v>
      </c>
      <c r="F43" s="8">
        <v>1299</v>
      </c>
      <c r="G43" s="8">
        <v>47985</v>
      </c>
      <c r="H43" s="8">
        <v>110644</v>
      </c>
      <c r="I43" s="10">
        <f t="shared" si="1"/>
        <v>555116</v>
      </c>
      <c r="J43" s="23">
        <f t="shared" si="2"/>
        <v>0.5855424812111343</v>
      </c>
      <c r="K43" s="23">
        <f t="shared" si="3"/>
        <v>0.1097734527558204</v>
      </c>
      <c r="L43" s="23">
        <f t="shared" si="4"/>
        <v>0.016585722623739904</v>
      </c>
      <c r="M43" s="23">
        <f t="shared" si="5"/>
        <v>0.0023400514487062164</v>
      </c>
      <c r="N43" s="23">
        <f t="shared" si="6"/>
        <v>0.08644139242969037</v>
      </c>
      <c r="O43" s="23">
        <f t="shared" si="7"/>
        <v>0.19931689953090886</v>
      </c>
    </row>
    <row r="44" spans="1:15" ht="12.75">
      <c r="A44" s="19">
        <v>43</v>
      </c>
      <c r="B44" s="20" t="s">
        <v>48</v>
      </c>
      <c r="C44" s="8">
        <v>194213</v>
      </c>
      <c r="D44" s="8">
        <v>135142</v>
      </c>
      <c r="E44" s="8">
        <v>45484</v>
      </c>
      <c r="F44" s="8">
        <v>42397</v>
      </c>
      <c r="G44" s="8">
        <v>81617</v>
      </c>
      <c r="H44" s="8">
        <v>141058</v>
      </c>
      <c r="I44" s="10">
        <f t="shared" si="1"/>
        <v>639911</v>
      </c>
      <c r="J44" s="23">
        <f t="shared" si="2"/>
        <v>0.30350001797124915</v>
      </c>
      <c r="K44" s="23">
        <f t="shared" si="3"/>
        <v>0.21118874343463387</v>
      </c>
      <c r="L44" s="23">
        <f t="shared" si="4"/>
        <v>0.07107863437259244</v>
      </c>
      <c r="M44" s="23">
        <f t="shared" si="5"/>
        <v>0.06625452602002466</v>
      </c>
      <c r="N44" s="23">
        <f t="shared" si="6"/>
        <v>0.12754429912909765</v>
      </c>
      <c r="O44" s="23">
        <f t="shared" si="7"/>
        <v>0.22043377907240225</v>
      </c>
    </row>
    <row r="45" spans="1:15" ht="12.75">
      <c r="A45" s="19">
        <v>44</v>
      </c>
      <c r="B45" s="20" t="s">
        <v>49</v>
      </c>
      <c r="C45" s="8">
        <v>864331</v>
      </c>
      <c r="D45" s="8">
        <v>172892</v>
      </c>
      <c r="E45" s="8">
        <v>4401</v>
      </c>
      <c r="F45" s="8">
        <v>24981</v>
      </c>
      <c r="G45" s="8">
        <v>91631</v>
      </c>
      <c r="H45" s="8">
        <v>62356</v>
      </c>
      <c r="I45" s="10">
        <f t="shared" si="1"/>
        <v>1220592</v>
      </c>
      <c r="J45" s="23">
        <f t="shared" si="2"/>
        <v>0.7081244183150471</v>
      </c>
      <c r="K45" s="23">
        <f t="shared" si="3"/>
        <v>0.1416460209472125</v>
      </c>
      <c r="L45" s="23">
        <f t="shared" si="4"/>
        <v>0.003605627433245507</v>
      </c>
      <c r="M45" s="23">
        <f t="shared" si="5"/>
        <v>0.020466298320814817</v>
      </c>
      <c r="N45" s="23">
        <f t="shared" si="6"/>
        <v>0.07507094917875916</v>
      </c>
      <c r="O45" s="23">
        <f t="shared" si="7"/>
        <v>0.051086685804920894</v>
      </c>
    </row>
    <row r="46" spans="1:15" ht="12.75">
      <c r="A46" s="15">
        <v>45</v>
      </c>
      <c r="B46" s="16" t="s">
        <v>50</v>
      </c>
      <c r="C46" s="9">
        <v>316433</v>
      </c>
      <c r="D46" s="9">
        <v>912987</v>
      </c>
      <c r="E46" s="9">
        <v>9389</v>
      </c>
      <c r="F46" s="9">
        <v>171863</v>
      </c>
      <c r="G46" s="9">
        <v>110071</v>
      </c>
      <c r="H46" s="9">
        <v>1415700</v>
      </c>
      <c r="I46" s="11">
        <f t="shared" si="1"/>
        <v>2936443</v>
      </c>
      <c r="J46" s="24">
        <f t="shared" si="2"/>
        <v>0.1077606478314069</v>
      </c>
      <c r="K46" s="24">
        <f t="shared" si="3"/>
        <v>0.3109159619308122</v>
      </c>
      <c r="L46" s="24">
        <f t="shared" si="4"/>
        <v>0.0031974058410124085</v>
      </c>
      <c r="M46" s="24">
        <f t="shared" si="5"/>
        <v>0.05852761317008367</v>
      </c>
      <c r="N46" s="24">
        <f t="shared" si="6"/>
        <v>0.037484466751099885</v>
      </c>
      <c r="O46" s="24">
        <f t="shared" si="7"/>
        <v>0.48211390447558494</v>
      </c>
    </row>
    <row r="47" spans="1:15" ht="12.75">
      <c r="A47" s="17">
        <v>46</v>
      </c>
      <c r="B47" s="18" t="s">
        <v>51</v>
      </c>
      <c r="C47" s="8">
        <v>237368</v>
      </c>
      <c r="D47" s="8">
        <v>51116</v>
      </c>
      <c r="E47" s="8">
        <v>70063</v>
      </c>
      <c r="F47" s="8">
        <v>51281</v>
      </c>
      <c r="G47" s="8">
        <v>0</v>
      </c>
      <c r="H47" s="8">
        <v>12755</v>
      </c>
      <c r="I47" s="10">
        <f t="shared" si="1"/>
        <v>422583</v>
      </c>
      <c r="J47" s="23">
        <f t="shared" si="2"/>
        <v>0.5617074042259154</v>
      </c>
      <c r="K47" s="23">
        <f t="shared" si="3"/>
        <v>0.12096085266089739</v>
      </c>
      <c r="L47" s="23">
        <f t="shared" si="4"/>
        <v>0.1657970150242674</v>
      </c>
      <c r="M47" s="23">
        <f t="shared" si="5"/>
        <v>0.12135130850034194</v>
      </c>
      <c r="N47" s="23">
        <f t="shared" si="6"/>
        <v>0</v>
      </c>
      <c r="O47" s="23">
        <f t="shared" si="7"/>
        <v>0.030183419588577867</v>
      </c>
    </row>
    <row r="48" spans="1:15" ht="12.75">
      <c r="A48" s="19">
        <v>47</v>
      </c>
      <c r="B48" s="20" t="s">
        <v>52</v>
      </c>
      <c r="C48" s="8">
        <v>572273</v>
      </c>
      <c r="D48" s="8">
        <v>169671</v>
      </c>
      <c r="E48" s="8">
        <v>4266</v>
      </c>
      <c r="F48" s="8">
        <v>7245</v>
      </c>
      <c r="G48" s="8">
        <v>83127</v>
      </c>
      <c r="H48" s="8">
        <v>72595</v>
      </c>
      <c r="I48" s="10">
        <f t="shared" si="1"/>
        <v>909177</v>
      </c>
      <c r="J48" s="23">
        <f t="shared" si="2"/>
        <v>0.6294406919664708</v>
      </c>
      <c r="K48" s="23">
        <f t="shared" si="3"/>
        <v>0.18662042704555878</v>
      </c>
      <c r="L48" s="23">
        <f t="shared" si="4"/>
        <v>0.004692155652859674</v>
      </c>
      <c r="M48" s="23">
        <f t="shared" si="5"/>
        <v>0.007968745359814426</v>
      </c>
      <c r="N48" s="23">
        <f t="shared" si="6"/>
        <v>0.0914310414803718</v>
      </c>
      <c r="O48" s="23">
        <f t="shared" si="7"/>
        <v>0.07984693849492452</v>
      </c>
    </row>
    <row r="49" spans="1:15" ht="12.75">
      <c r="A49" s="19">
        <v>48</v>
      </c>
      <c r="B49" s="20" t="s">
        <v>53</v>
      </c>
      <c r="C49" s="8">
        <v>620124</v>
      </c>
      <c r="D49" s="8">
        <v>166421</v>
      </c>
      <c r="E49" s="8">
        <v>114244</v>
      </c>
      <c r="F49" s="8">
        <v>0</v>
      </c>
      <c r="G49" s="8">
        <v>69</v>
      </c>
      <c r="H49" s="8">
        <v>45939</v>
      </c>
      <c r="I49" s="10">
        <f t="shared" si="1"/>
        <v>946797</v>
      </c>
      <c r="J49" s="23">
        <f t="shared" si="2"/>
        <v>0.6549703896400179</v>
      </c>
      <c r="K49" s="23">
        <f t="shared" si="3"/>
        <v>0.1757726313032255</v>
      </c>
      <c r="L49" s="23">
        <f t="shared" si="4"/>
        <v>0.1206636691920232</v>
      </c>
      <c r="M49" s="23">
        <f t="shared" si="5"/>
        <v>0</v>
      </c>
      <c r="N49" s="23">
        <f t="shared" si="6"/>
        <v>7.28772904857113E-05</v>
      </c>
      <c r="O49" s="23">
        <f t="shared" si="7"/>
        <v>0.0485204325742477</v>
      </c>
    </row>
    <row r="50" spans="1:15" ht="12.75">
      <c r="A50" s="19">
        <v>49</v>
      </c>
      <c r="B50" s="20" t="s">
        <v>54</v>
      </c>
      <c r="C50" s="8">
        <v>300126</v>
      </c>
      <c r="D50" s="8">
        <v>139638</v>
      </c>
      <c r="E50" s="8">
        <v>57646</v>
      </c>
      <c r="F50" s="8">
        <v>781</v>
      </c>
      <c r="G50" s="8">
        <v>0</v>
      </c>
      <c r="H50" s="8">
        <v>0</v>
      </c>
      <c r="I50" s="10">
        <f t="shared" si="1"/>
        <v>498191</v>
      </c>
      <c r="J50" s="23">
        <f t="shared" si="2"/>
        <v>0.6024315975198268</v>
      </c>
      <c r="K50" s="23">
        <f t="shared" si="3"/>
        <v>0.2802900895439701</v>
      </c>
      <c r="L50" s="23">
        <f t="shared" si="4"/>
        <v>0.11571064109949798</v>
      </c>
      <c r="M50" s="23">
        <f t="shared" si="5"/>
        <v>0.0015676718367051993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568130</v>
      </c>
      <c r="D51" s="9">
        <v>148516</v>
      </c>
      <c r="E51" s="9">
        <v>120025</v>
      </c>
      <c r="F51" s="9">
        <v>96966</v>
      </c>
      <c r="G51" s="9">
        <v>21857</v>
      </c>
      <c r="H51" s="9">
        <v>429307</v>
      </c>
      <c r="I51" s="11">
        <f t="shared" si="1"/>
        <v>1384801</v>
      </c>
      <c r="J51" s="24">
        <f t="shared" si="2"/>
        <v>0.4102611133296409</v>
      </c>
      <c r="K51" s="24">
        <f t="shared" si="3"/>
        <v>0.10724717847546326</v>
      </c>
      <c r="L51" s="24">
        <f t="shared" si="4"/>
        <v>0.08667310321121952</v>
      </c>
      <c r="M51" s="24">
        <f t="shared" si="5"/>
        <v>0.07002161321373973</v>
      </c>
      <c r="N51" s="24">
        <f t="shared" si="6"/>
        <v>0.015783495245887316</v>
      </c>
      <c r="O51" s="24">
        <f t="shared" si="7"/>
        <v>0.3100134965240493</v>
      </c>
    </row>
    <row r="52" spans="1:15" ht="12.75">
      <c r="A52" s="17">
        <v>51</v>
      </c>
      <c r="B52" s="18" t="s">
        <v>56</v>
      </c>
      <c r="C52" s="8">
        <v>826912</v>
      </c>
      <c r="D52" s="8">
        <v>93379</v>
      </c>
      <c r="E52" s="8">
        <v>35915</v>
      </c>
      <c r="F52" s="8">
        <v>9024</v>
      </c>
      <c r="G52" s="8">
        <v>68842</v>
      </c>
      <c r="H52" s="8">
        <v>127545</v>
      </c>
      <c r="I52" s="10">
        <f t="shared" si="1"/>
        <v>1161617</v>
      </c>
      <c r="J52" s="23">
        <f t="shared" si="2"/>
        <v>0.7118628601337618</v>
      </c>
      <c r="K52" s="23">
        <f t="shared" si="3"/>
        <v>0.08038708111193277</v>
      </c>
      <c r="L52" s="23">
        <f t="shared" si="4"/>
        <v>0.030918108119974138</v>
      </c>
      <c r="M52" s="23">
        <f t="shared" si="5"/>
        <v>0.007768481349704765</v>
      </c>
      <c r="N52" s="23">
        <f t="shared" si="6"/>
        <v>0.05926393983559125</v>
      </c>
      <c r="O52" s="23">
        <f t="shared" si="7"/>
        <v>0.10979952944903527</v>
      </c>
    </row>
    <row r="53" spans="1:15" ht="12.75">
      <c r="A53" s="19">
        <v>52</v>
      </c>
      <c r="B53" s="20" t="s">
        <v>57</v>
      </c>
      <c r="C53" s="8">
        <v>1598480</v>
      </c>
      <c r="D53" s="8">
        <v>524040</v>
      </c>
      <c r="E53" s="8">
        <v>241462</v>
      </c>
      <c r="F53" s="8">
        <v>967605</v>
      </c>
      <c r="G53" s="8">
        <v>267309</v>
      </c>
      <c r="H53" s="8">
        <v>1842641</v>
      </c>
      <c r="I53" s="10">
        <f t="shared" si="1"/>
        <v>5441537</v>
      </c>
      <c r="J53" s="23">
        <f t="shared" si="2"/>
        <v>0.2937552386393771</v>
      </c>
      <c r="K53" s="23">
        <f t="shared" si="3"/>
        <v>0.09630367302473547</v>
      </c>
      <c r="L53" s="23">
        <f t="shared" si="4"/>
        <v>0.044373859812034726</v>
      </c>
      <c r="M53" s="23">
        <f t="shared" si="5"/>
        <v>0.17781832596194788</v>
      </c>
      <c r="N53" s="23">
        <f t="shared" si="6"/>
        <v>0.049123804542723866</v>
      </c>
      <c r="O53" s="23">
        <f t="shared" si="7"/>
        <v>0.338625098019181</v>
      </c>
    </row>
    <row r="54" spans="1:15" ht="12.75">
      <c r="A54" s="19">
        <v>53</v>
      </c>
      <c r="B54" s="20" t="s">
        <v>58</v>
      </c>
      <c r="C54" s="8">
        <v>524011</v>
      </c>
      <c r="D54" s="8">
        <v>358052</v>
      </c>
      <c r="E54" s="8">
        <v>137167</v>
      </c>
      <c r="F54" s="8">
        <v>73017</v>
      </c>
      <c r="G54" s="8">
        <v>170330</v>
      </c>
      <c r="H54" s="8">
        <v>13812</v>
      </c>
      <c r="I54" s="10">
        <f t="shared" si="1"/>
        <v>1276389</v>
      </c>
      <c r="J54" s="23">
        <f t="shared" si="2"/>
        <v>0.41054177057307767</v>
      </c>
      <c r="K54" s="23">
        <f t="shared" si="3"/>
        <v>0.2805194967991733</v>
      </c>
      <c r="L54" s="23">
        <f t="shared" si="4"/>
        <v>0.107464887271827</v>
      </c>
      <c r="M54" s="23">
        <f t="shared" si="5"/>
        <v>0.05720591449785293</v>
      </c>
      <c r="N54" s="23">
        <f t="shared" si="6"/>
        <v>0.13344677837242408</v>
      </c>
      <c r="O54" s="23">
        <f t="shared" si="7"/>
        <v>0.01082115248564505</v>
      </c>
    </row>
    <row r="55" spans="1:15" ht="12.75">
      <c r="A55" s="19">
        <v>54</v>
      </c>
      <c r="B55" s="20" t="s">
        <v>59</v>
      </c>
      <c r="C55" s="8">
        <v>307858</v>
      </c>
      <c r="D55" s="8">
        <v>114325</v>
      </c>
      <c r="E55" s="8">
        <v>7981</v>
      </c>
      <c r="F55" s="8">
        <v>575</v>
      </c>
      <c r="G55" s="8">
        <v>0</v>
      </c>
      <c r="H55" s="8">
        <v>18902</v>
      </c>
      <c r="I55" s="10">
        <f t="shared" si="1"/>
        <v>449641</v>
      </c>
      <c r="J55" s="23">
        <f t="shared" si="2"/>
        <v>0.6846751074746298</v>
      </c>
      <c r="K55" s="23">
        <f t="shared" si="3"/>
        <v>0.25425839725469873</v>
      </c>
      <c r="L55" s="23">
        <f t="shared" si="4"/>
        <v>0.01774971588445004</v>
      </c>
      <c r="M55" s="23">
        <f t="shared" si="5"/>
        <v>0.0012787979743840085</v>
      </c>
      <c r="N55" s="23">
        <f t="shared" si="6"/>
        <v>0</v>
      </c>
      <c r="O55" s="23">
        <f t="shared" si="7"/>
        <v>0.04203798141183744</v>
      </c>
    </row>
    <row r="56" spans="1:15" ht="12.75">
      <c r="A56" s="15">
        <v>55</v>
      </c>
      <c r="B56" s="16" t="s">
        <v>60</v>
      </c>
      <c r="C56" s="9">
        <v>2644714</v>
      </c>
      <c r="D56" s="9">
        <v>162476</v>
      </c>
      <c r="E56" s="9">
        <v>405538</v>
      </c>
      <c r="F56" s="9">
        <v>15538</v>
      </c>
      <c r="G56" s="9">
        <v>950</v>
      </c>
      <c r="H56" s="9">
        <v>52780</v>
      </c>
      <c r="I56" s="11">
        <f t="shared" si="1"/>
        <v>3281996</v>
      </c>
      <c r="J56" s="24">
        <f t="shared" si="2"/>
        <v>0.8058248699876539</v>
      </c>
      <c r="K56" s="24">
        <f t="shared" si="3"/>
        <v>0.049505240103888</v>
      </c>
      <c r="L56" s="24">
        <f t="shared" si="4"/>
        <v>0.12356444066354742</v>
      </c>
      <c r="M56" s="24">
        <f t="shared" si="5"/>
        <v>0.004734314118603435</v>
      </c>
      <c r="N56" s="24">
        <f t="shared" si="6"/>
        <v>0.0002894580005581969</v>
      </c>
      <c r="O56" s="24">
        <f t="shared" si="7"/>
        <v>0.016081677125749087</v>
      </c>
    </row>
    <row r="57" spans="1:15" ht="12.75">
      <c r="A57" s="17">
        <v>56</v>
      </c>
      <c r="B57" s="18" t="s">
        <v>61</v>
      </c>
      <c r="C57" s="8">
        <v>65547</v>
      </c>
      <c r="D57" s="8">
        <v>89492</v>
      </c>
      <c r="E57" s="8">
        <v>50133</v>
      </c>
      <c r="F57" s="8">
        <v>20327</v>
      </c>
      <c r="G57" s="8">
        <v>0</v>
      </c>
      <c r="H57" s="8">
        <v>0</v>
      </c>
      <c r="I57" s="10">
        <f t="shared" si="1"/>
        <v>225499</v>
      </c>
      <c r="J57" s="23">
        <f t="shared" si="2"/>
        <v>0.290675346675595</v>
      </c>
      <c r="K57" s="23">
        <f t="shared" si="3"/>
        <v>0.39686207034177534</v>
      </c>
      <c r="L57" s="23">
        <f t="shared" si="4"/>
        <v>0.22232027636486193</v>
      </c>
      <c r="M57" s="23">
        <f t="shared" si="5"/>
        <v>0.0901423066177677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364390</v>
      </c>
      <c r="D58" s="8">
        <v>214070</v>
      </c>
      <c r="E58" s="8">
        <v>35671</v>
      </c>
      <c r="F58" s="8">
        <v>301037</v>
      </c>
      <c r="G58" s="8">
        <v>26254</v>
      </c>
      <c r="H58" s="8">
        <v>0</v>
      </c>
      <c r="I58" s="10">
        <f t="shared" si="1"/>
        <v>941422</v>
      </c>
      <c r="J58" s="23">
        <f t="shared" si="2"/>
        <v>0.3870633998355679</v>
      </c>
      <c r="K58" s="23">
        <f t="shared" si="3"/>
        <v>0.22739005461950113</v>
      </c>
      <c r="L58" s="23">
        <f t="shared" si="4"/>
        <v>0.03789055280203777</v>
      </c>
      <c r="M58" s="23">
        <f t="shared" si="5"/>
        <v>0.31976839292049686</v>
      </c>
      <c r="N58" s="23">
        <f t="shared" si="6"/>
        <v>0.027887599822396334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821554</v>
      </c>
      <c r="D59" s="8">
        <v>236722</v>
      </c>
      <c r="E59" s="8">
        <v>50452</v>
      </c>
      <c r="F59" s="8">
        <v>80119</v>
      </c>
      <c r="G59" s="8">
        <v>76419</v>
      </c>
      <c r="H59" s="8">
        <v>268775</v>
      </c>
      <c r="I59" s="10">
        <f t="shared" si="1"/>
        <v>1534041</v>
      </c>
      <c r="J59" s="23">
        <f t="shared" si="2"/>
        <v>0.5355489194878102</v>
      </c>
      <c r="K59" s="23">
        <f t="shared" si="3"/>
        <v>0.1543126943803979</v>
      </c>
      <c r="L59" s="23">
        <f t="shared" si="4"/>
        <v>0.03288829959564314</v>
      </c>
      <c r="M59" s="23">
        <f t="shared" si="5"/>
        <v>0.052227417650506085</v>
      </c>
      <c r="N59" s="23">
        <f t="shared" si="6"/>
        <v>0.04981548733052115</v>
      </c>
      <c r="O59" s="23">
        <f t="shared" si="7"/>
        <v>0.1752071815551214</v>
      </c>
    </row>
    <row r="60" spans="1:15" ht="12.75">
      <c r="A60" s="19">
        <v>59</v>
      </c>
      <c r="B60" s="20" t="s">
        <v>64</v>
      </c>
      <c r="C60" s="8">
        <v>167517</v>
      </c>
      <c r="D60" s="8">
        <v>78288</v>
      </c>
      <c r="E60" s="8">
        <v>20572</v>
      </c>
      <c r="F60" s="8">
        <v>444</v>
      </c>
      <c r="G60" s="8">
        <v>29468</v>
      </c>
      <c r="H60" s="8">
        <v>41014</v>
      </c>
      <c r="I60" s="10">
        <f t="shared" si="1"/>
        <v>337303</v>
      </c>
      <c r="J60" s="23">
        <f t="shared" si="2"/>
        <v>0.49663655526336853</v>
      </c>
      <c r="K60" s="23">
        <f t="shared" si="3"/>
        <v>0.23209992202856186</v>
      </c>
      <c r="L60" s="23">
        <f t="shared" si="4"/>
        <v>0.0609896739726596</v>
      </c>
      <c r="M60" s="23">
        <f t="shared" si="5"/>
        <v>0.001316323898690495</v>
      </c>
      <c r="N60" s="23">
        <f t="shared" si="6"/>
        <v>0.0873635870419178</v>
      </c>
      <c r="O60" s="23">
        <f t="shared" si="7"/>
        <v>0.12159393779480171</v>
      </c>
    </row>
    <row r="61" spans="1:15" ht="12.75">
      <c r="A61" s="15">
        <v>60</v>
      </c>
      <c r="B61" s="16" t="s">
        <v>65</v>
      </c>
      <c r="C61" s="9">
        <v>833615</v>
      </c>
      <c r="D61" s="9">
        <v>263243</v>
      </c>
      <c r="E61" s="9">
        <v>11405</v>
      </c>
      <c r="F61" s="9">
        <v>112890</v>
      </c>
      <c r="G61" s="9">
        <v>75946</v>
      </c>
      <c r="H61" s="9">
        <v>292226</v>
      </c>
      <c r="I61" s="11">
        <f t="shared" si="1"/>
        <v>1589325</v>
      </c>
      <c r="J61" s="24">
        <f t="shared" si="2"/>
        <v>0.5245088323659415</v>
      </c>
      <c r="K61" s="24">
        <f t="shared" si="3"/>
        <v>0.1656319506708823</v>
      </c>
      <c r="L61" s="24">
        <f t="shared" si="4"/>
        <v>0.007176002390952133</v>
      </c>
      <c r="M61" s="24">
        <f t="shared" si="5"/>
        <v>0.07103015431079232</v>
      </c>
      <c r="N61" s="24">
        <f t="shared" si="6"/>
        <v>0.047785065987132905</v>
      </c>
      <c r="O61" s="24">
        <f t="shared" si="7"/>
        <v>0.18386799427429884</v>
      </c>
    </row>
    <row r="62" spans="1:15" ht="12.75">
      <c r="A62" s="17">
        <v>61</v>
      </c>
      <c r="B62" s="18" t="s">
        <v>66</v>
      </c>
      <c r="C62" s="8">
        <v>855708</v>
      </c>
      <c r="D62" s="8">
        <v>39274</v>
      </c>
      <c r="E62" s="8">
        <v>31350</v>
      </c>
      <c r="F62" s="8">
        <v>0</v>
      </c>
      <c r="G62" s="8">
        <v>57312</v>
      </c>
      <c r="H62" s="8">
        <v>0</v>
      </c>
      <c r="I62" s="10">
        <f t="shared" si="1"/>
        <v>983644</v>
      </c>
      <c r="J62" s="23">
        <f t="shared" si="2"/>
        <v>0.8699366844102134</v>
      </c>
      <c r="K62" s="23">
        <f t="shared" si="3"/>
        <v>0.03992704677708602</v>
      </c>
      <c r="L62" s="23">
        <f t="shared" si="4"/>
        <v>0.031871286766350426</v>
      </c>
      <c r="M62" s="23">
        <f t="shared" si="5"/>
        <v>0</v>
      </c>
      <c r="N62" s="23">
        <f t="shared" si="6"/>
        <v>0.058264982046350104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110878</v>
      </c>
      <c r="D63" s="8">
        <v>19444</v>
      </c>
      <c r="E63" s="8">
        <v>9557</v>
      </c>
      <c r="F63" s="8">
        <v>20289</v>
      </c>
      <c r="G63" s="8">
        <v>0</v>
      </c>
      <c r="H63" s="8">
        <v>0</v>
      </c>
      <c r="I63" s="10">
        <f t="shared" si="1"/>
        <v>160168</v>
      </c>
      <c r="J63" s="23">
        <f t="shared" si="2"/>
        <v>0.6922606263423405</v>
      </c>
      <c r="K63" s="23">
        <f t="shared" si="3"/>
        <v>0.12139753259077968</v>
      </c>
      <c r="L63" s="23">
        <f t="shared" si="4"/>
        <v>0.05966859797212926</v>
      </c>
      <c r="M63" s="23">
        <f t="shared" si="5"/>
        <v>0.1266732430947505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464187</v>
      </c>
      <c r="D64" s="8">
        <v>101196</v>
      </c>
      <c r="E64" s="8">
        <v>61913</v>
      </c>
      <c r="F64" s="8">
        <v>961</v>
      </c>
      <c r="G64" s="8">
        <v>1249</v>
      </c>
      <c r="H64" s="8">
        <v>260722</v>
      </c>
      <c r="I64" s="10">
        <f t="shared" si="1"/>
        <v>890228</v>
      </c>
      <c r="J64" s="23">
        <f t="shared" si="2"/>
        <v>0.5214248484657863</v>
      </c>
      <c r="K64" s="23">
        <f t="shared" si="3"/>
        <v>0.11367424974276252</v>
      </c>
      <c r="L64" s="23">
        <f t="shared" si="4"/>
        <v>0.06954735191434104</v>
      </c>
      <c r="M64" s="23">
        <f t="shared" si="5"/>
        <v>0.0010794987351554883</v>
      </c>
      <c r="N64" s="23">
        <f t="shared" si="6"/>
        <v>0.0014030113633810664</v>
      </c>
      <c r="O64" s="23">
        <f t="shared" si="7"/>
        <v>0.2928710397785736</v>
      </c>
    </row>
    <row r="65" spans="1:15" ht="12.75">
      <c r="A65" s="19">
        <v>64</v>
      </c>
      <c r="B65" s="20" t="s">
        <v>69</v>
      </c>
      <c r="C65" s="8">
        <v>118049</v>
      </c>
      <c r="D65" s="8">
        <v>8201</v>
      </c>
      <c r="E65" s="8">
        <v>3396</v>
      </c>
      <c r="F65" s="8">
        <v>85873</v>
      </c>
      <c r="G65" s="8">
        <v>51879</v>
      </c>
      <c r="H65" s="8">
        <v>128372</v>
      </c>
      <c r="I65" s="10">
        <f t="shared" si="1"/>
        <v>395770</v>
      </c>
      <c r="J65" s="23">
        <f t="shared" si="2"/>
        <v>0.2982767769158855</v>
      </c>
      <c r="K65" s="23">
        <f t="shared" si="3"/>
        <v>0.02072163125047376</v>
      </c>
      <c r="L65" s="23">
        <f t="shared" si="4"/>
        <v>0.008580741339666978</v>
      </c>
      <c r="M65" s="23">
        <f t="shared" si="5"/>
        <v>0.21697703211461203</v>
      </c>
      <c r="N65" s="23">
        <f t="shared" si="6"/>
        <v>0.13108371023574297</v>
      </c>
      <c r="O65" s="23">
        <f t="shared" si="7"/>
        <v>0.32436010814361876</v>
      </c>
    </row>
    <row r="66" spans="1:15" ht="12.75">
      <c r="A66" s="19">
        <v>65</v>
      </c>
      <c r="B66" s="20" t="s">
        <v>70</v>
      </c>
      <c r="C66" s="8">
        <v>872297</v>
      </c>
      <c r="D66" s="8">
        <v>177680</v>
      </c>
      <c r="E66" s="8">
        <v>51613</v>
      </c>
      <c r="F66" s="8">
        <v>6645</v>
      </c>
      <c r="G66" s="8">
        <v>212499</v>
      </c>
      <c r="H66" s="8">
        <v>614396</v>
      </c>
      <c r="I66" s="10">
        <f t="shared" si="1"/>
        <v>1935130</v>
      </c>
      <c r="J66" s="23">
        <f t="shared" si="2"/>
        <v>0.4507691989685447</v>
      </c>
      <c r="K66" s="23">
        <f t="shared" si="3"/>
        <v>0.0918181207464098</v>
      </c>
      <c r="L66" s="23">
        <f t="shared" si="4"/>
        <v>0.026671593122942646</v>
      </c>
      <c r="M66" s="23">
        <f t="shared" si="5"/>
        <v>0.00343387782732943</v>
      </c>
      <c r="N66" s="23">
        <f t="shared" si="6"/>
        <v>0.10981122715269775</v>
      </c>
      <c r="O66" s="23">
        <f t="shared" si="7"/>
        <v>0.31749598218207564</v>
      </c>
    </row>
    <row r="67" spans="1:15" ht="12.75">
      <c r="A67" s="15">
        <v>66</v>
      </c>
      <c r="B67" s="16" t="s">
        <v>71</v>
      </c>
      <c r="C67" s="9">
        <v>467890</v>
      </c>
      <c r="D67" s="9">
        <v>37655</v>
      </c>
      <c r="E67" s="9">
        <v>450</v>
      </c>
      <c r="F67" s="9">
        <v>979</v>
      </c>
      <c r="G67" s="9">
        <v>0</v>
      </c>
      <c r="H67" s="9">
        <v>0</v>
      </c>
      <c r="I67" s="11">
        <f>SUM(C67:H67)</f>
        <v>506974</v>
      </c>
      <c r="J67" s="24">
        <f aca="true" t="shared" si="8" ref="J67:O67">C67/$I67</f>
        <v>0.922907289131198</v>
      </c>
      <c r="K67" s="24">
        <f t="shared" si="8"/>
        <v>0.07427402588692911</v>
      </c>
      <c r="L67" s="24">
        <f t="shared" si="8"/>
        <v>0.0008876194834449104</v>
      </c>
      <c r="M67" s="24">
        <f t="shared" si="8"/>
        <v>0.0019310654984279272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9" ref="C69:H69">SUM(C2:C68)</f>
        <v>92357265</v>
      </c>
      <c r="D69" s="13">
        <f t="shared" si="9"/>
        <v>13395000</v>
      </c>
      <c r="E69" s="13">
        <f t="shared" si="9"/>
        <v>10707086</v>
      </c>
      <c r="F69" s="13">
        <f>SUM(F2:F68)</f>
        <v>8545451</v>
      </c>
      <c r="G69" s="13">
        <f t="shared" si="9"/>
        <v>4803469</v>
      </c>
      <c r="H69" s="13">
        <f t="shared" si="9"/>
        <v>22664244</v>
      </c>
      <c r="I69" s="14">
        <f>SUM(I2:I68)</f>
        <v>152472515</v>
      </c>
      <c r="J69" s="27">
        <f aca="true" t="shared" si="10" ref="J69:O69">C69/$I69</f>
        <v>0.6057305803606637</v>
      </c>
      <c r="K69" s="27">
        <f t="shared" si="10"/>
        <v>0.08785189907833553</v>
      </c>
      <c r="L69" s="27">
        <f t="shared" si="10"/>
        <v>0.07022305626689505</v>
      </c>
      <c r="M69" s="27">
        <f t="shared" si="10"/>
        <v>0.05604584537744393</v>
      </c>
      <c r="N69" s="27">
        <f t="shared" si="10"/>
        <v>0.03150383529779121</v>
      </c>
      <c r="O69" s="27">
        <f t="shared" si="10"/>
        <v>0.1486447836188706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&amp;C&amp;14Purchased Professional and Technical Services - Object Code 300
Expenditures by Fund Source - FY 2002-2003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2004-05-14T16:06:34Z</cp:lastPrinted>
  <dcterms:created xsi:type="dcterms:W3CDTF">2003-11-24T19:14:29Z</dcterms:created>
  <dcterms:modified xsi:type="dcterms:W3CDTF">2004-05-20T21:26:23Z</dcterms:modified>
  <cp:category/>
  <cp:version/>
  <cp:contentType/>
  <cp:contentStatus/>
</cp:coreProperties>
</file>