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545" activeTab="0"/>
  </bookViews>
  <sheets>
    <sheet name="Total Exp by LEA" sheetId="1" r:id="rId1"/>
  </sheets>
  <definedNames>
    <definedName name="_xlnm.Print_Area" localSheetId="0">'Total Exp by LEA'!$A$1:$E$105</definedName>
    <definedName name="_xlnm.Print_Titles" localSheetId="0">'Total Exp by LEA'!$1:$3</definedName>
  </definedNames>
  <calcPr fullCalcOnLoad="1"/>
</workbook>
</file>

<file path=xl/sharedStrings.xml><?xml version="1.0" encoding="utf-8"?>
<sst xmlns="http://schemas.openxmlformats.org/spreadsheetml/2006/main" count="105" uniqueCount="105">
  <si>
    <r>
      <t xml:space="preserve">Total Expenditures - FY 2012-2013
</t>
    </r>
    <r>
      <rPr>
        <sz val="12"/>
        <rFont val="Arial Narrow"/>
        <family val="2"/>
      </rPr>
      <t>(Includes Equipment Costs, Facilities Acquisitions &amp; Construction Service Costs, and Debt Service Costs)</t>
    </r>
  </si>
  <si>
    <t>LEA</t>
  </si>
  <si>
    <t>District/Agency Name</t>
  </si>
  <si>
    <t>Total 
Expenditures</t>
  </si>
  <si>
    <t>October 1, 2012  Elementary Secondary Enrollment</t>
  </si>
  <si>
    <t>Total Expenditures
Per Pupil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</si>
  <si>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</si>
  <si>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</si>
  <si>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</si>
  <si>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</si>
  <si>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</si>
  <si>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</si>
  <si>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</si>
  <si>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</si>
  <si>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</si>
  <si>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</si>
  <si>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</si>
  <si>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</si>
  <si>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</si>
  <si>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</si>
  <si>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</si>
  <si>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</si>
  <si>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</si>
  <si>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</si>
  <si>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</si>
  <si>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</si>
  <si>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</si>
  <si>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</si>
  <si>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</si>
  <si>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</si>
  <si>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</si>
  <si>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</si>
  <si>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</si>
  <si>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</si>
  <si>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 *</t>
  </si>
  <si>
    <t>LaSalle Parish School Board</t>
  </si>
  <si>
    <t>Lincoln Parish School Board</t>
  </si>
  <si>
    <t>Livingston Parish School Board*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</si>
  <si>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</si>
  <si>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</si>
  <si>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</si>
  <si>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</si>
  <si>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</si>
  <si>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</si>
  <si>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</si>
  <si>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</si>
  <si>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</si>
  <si>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</si>
  <si>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</si>
  <si>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</si>
  <si>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</si>
  <si>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</si>
  <si>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</si>
  <si>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</si>
  <si>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</si>
  <si>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</si>
  <si>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</si>
  <si>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Board*</t>
  </si>
  <si>
    <t>Tangipahoa Parish School Board*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</si>
  <si>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</si>
  <si>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</si>
  <si>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</si>
  <si>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</si>
  <si>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</si>
  <si>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</si>
  <si>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</si>
  <si>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</si>
  <si>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</si>
  <si>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</si>
  <si>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</si>
  <si>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</si>
  <si>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</si>
  <si>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</si>
  <si>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</si>
  <si>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</si>
  <si>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Total City/Parish School Districts</t>
  </si>
  <si>
    <t>LSU Laboratory School</t>
  </si>
  <si>
    <t>Southern University Lab School</t>
  </si>
  <si>
    <t>Total Lab Schools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</si>
  <si>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</si>
  <si>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</si>
  <si>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</si>
  <si>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</si>
  <si>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Avoyelles Public Charter School</t>
  </si>
  <si>
    <t>Delhi Charter School</t>
  </si>
  <si>
    <t>Belle Chasse Academy</t>
  </si>
  <si>
    <t>Milestone/Sabis Academy</t>
  </si>
  <si>
    <t>Maxine Giardina Charter School</t>
  </si>
  <si>
    <t>D'Arbonne Woods Charter School</t>
  </si>
  <si>
    <t xml:space="preserve">Madison Preparatory Academy </t>
  </si>
  <si>
    <t>Louisiana Virtual Charter Academy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</si>
  <si>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</si>
  <si>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</si>
  <si>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</si>
  <si>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</si>
  <si>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New Orleans Military/Maritime Academy</t>
  </si>
  <si>
    <t>JS Clark Leadership Academy</t>
  </si>
  <si>
    <t>Total Type 2 Charter Schools</t>
  </si>
  <si>
    <t>A02</t>
  </si>
  <si>
    <t>Total Office of Juvenile Justice Schools</t>
  </si>
  <si>
    <t>Total State</t>
  </si>
  <si>
    <t>Recovery School District (RSD OPERATED &amp; Type 5 Charters)*</t>
  </si>
  <si>
    <t>Office of Juvenile Justice **</t>
  </si>
  <si>
    <t>** Includes SSD Site 101018, 101021, 101022</t>
  </si>
  <si>
    <t xml:space="preserve"> * Excludes one-time Hurricane Related 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</si>
</sst>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22"/>
      </top>
      <bottom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6" fillId="0" borderId="10" xfId="8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 wrapText="1"/>
      <protection/>
    </xf>
    <xf numFmtId="0" fontId="5" fillId="0" borderId="0" xfId="80" applyFont="1" applyFill="1" applyBorder="1" applyAlignment="1">
      <alignment horizontal="center"/>
      <protection/>
    </xf>
    <xf numFmtId="0" fontId="6" fillId="0" borderId="11" xfId="81" applyFont="1" applyFill="1" applyBorder="1" applyAlignment="1">
      <alignment horizontal="right" wrapText="1"/>
      <protection/>
    </xf>
    <xf numFmtId="0" fontId="6" fillId="0" borderId="11" xfId="81" applyFont="1" applyFill="1" applyBorder="1" applyAlignment="1">
      <alignment wrapText="1"/>
      <protection/>
    </xf>
    <xf numFmtId="6" fontId="6" fillId="0" borderId="11" xfId="81" applyNumberFormat="1" applyFont="1" applyFill="1" applyBorder="1" applyAlignment="1">
      <alignment horizontal="right" wrapText="1"/>
      <protection/>
    </xf>
    <xf numFmtId="3" fontId="6" fillId="0" borderId="12" xfId="82" applyNumberFormat="1" applyFont="1" applyFill="1" applyBorder="1" applyAlignment="1">
      <alignment horizontal="right" wrapText="1"/>
      <protection/>
    </xf>
    <xf numFmtId="0" fontId="5" fillId="0" borderId="0" xfId="80" applyFont="1" applyFill="1" applyBorder="1" applyAlignment="1">
      <alignment horizontal="right" wrapText="1"/>
      <protection/>
    </xf>
    <xf numFmtId="0" fontId="6" fillId="0" borderId="12" xfId="81" applyFont="1" applyFill="1" applyBorder="1" applyAlignment="1">
      <alignment horizontal="right" wrapText="1"/>
      <protection/>
    </xf>
    <xf numFmtId="0" fontId="6" fillId="0" borderId="12" xfId="81" applyFont="1" applyFill="1" applyBorder="1" applyAlignment="1">
      <alignment wrapText="1"/>
      <protection/>
    </xf>
    <xf numFmtId="6" fontId="6" fillId="0" borderId="12" xfId="81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6" fillId="0" borderId="12" xfId="81" applyFont="1" applyFill="1" applyBorder="1" applyAlignment="1">
      <alignment horizontal="left" wrapText="1"/>
      <protection/>
    </xf>
    <xf numFmtId="6" fontId="4" fillId="0" borderId="12" xfId="0" applyNumberFormat="1" applyFont="1" applyFill="1" applyBorder="1" applyAlignment="1">
      <alignment horizontal="right"/>
    </xf>
    <xf numFmtId="3" fontId="6" fillId="0" borderId="13" xfId="82" applyNumberFormat="1" applyFont="1" applyFill="1" applyBorder="1" applyAlignment="1">
      <alignment horizontal="right" wrapText="1"/>
      <protection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3" fontId="7" fillId="0" borderId="10" xfId="58" applyNumberFormat="1" applyFont="1" applyFill="1" applyBorder="1">
      <alignment/>
      <protection/>
    </xf>
    <xf numFmtId="0" fontId="4" fillId="34" borderId="14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164" fontId="4" fillId="34" borderId="17" xfId="0" applyNumberFormat="1" applyFont="1" applyFill="1" applyBorder="1" applyAlignment="1">
      <alignment/>
    </xf>
    <xf numFmtId="164" fontId="4" fillId="34" borderId="16" xfId="0" applyNumberFormat="1" applyFont="1" applyFill="1" applyBorder="1" applyAlignment="1">
      <alignment/>
    </xf>
    <xf numFmtId="164" fontId="6" fillId="0" borderId="11" xfId="81" applyNumberFormat="1" applyFont="1" applyFill="1" applyBorder="1" applyAlignment="1">
      <alignment horizontal="right" wrapText="1"/>
      <protection/>
    </xf>
    <xf numFmtId="0" fontId="6" fillId="0" borderId="18" xfId="81" applyFont="1" applyFill="1" applyBorder="1" applyAlignment="1">
      <alignment horizontal="right" wrapText="1"/>
      <protection/>
    </xf>
    <xf numFmtId="0" fontId="6" fillId="0" borderId="19" xfId="81" applyFont="1" applyFill="1" applyBorder="1" applyAlignment="1">
      <alignment horizontal="left" wrapText="1"/>
      <protection/>
    </xf>
    <xf numFmtId="164" fontId="6" fillId="0" borderId="13" xfId="81" applyNumberFormat="1" applyFont="1" applyFill="1" applyBorder="1" applyAlignment="1">
      <alignment horizontal="right" wrapText="1"/>
      <protection/>
    </xf>
    <xf numFmtId="0" fontId="4" fillId="0" borderId="19" xfId="0" applyFont="1" applyBorder="1" applyAlignment="1">
      <alignment/>
    </xf>
    <xf numFmtId="0" fontId="7" fillId="0" borderId="20" xfId="0" applyFont="1" applyBorder="1" applyAlignment="1">
      <alignment horizontal="left"/>
    </xf>
    <xf numFmtId="164" fontId="7" fillId="0" borderId="18" xfId="0" applyNumberFormat="1" applyFont="1" applyFill="1" applyBorder="1" applyAlignment="1">
      <alignment/>
    </xf>
    <xf numFmtId="3" fontId="7" fillId="0" borderId="18" xfId="58" applyNumberFormat="1" applyFont="1" applyFill="1" applyBorder="1">
      <alignment/>
      <protection/>
    </xf>
    <xf numFmtId="164" fontId="7" fillId="0" borderId="21" xfId="0" applyNumberFormat="1" applyFont="1" applyFill="1" applyBorder="1" applyAlignment="1">
      <alignment/>
    </xf>
    <xf numFmtId="0" fontId="6" fillId="0" borderId="22" xfId="82" applyFont="1" applyFill="1" applyBorder="1" applyAlignment="1">
      <alignment horizontal="right" wrapText="1"/>
      <protection/>
    </xf>
    <xf numFmtId="0" fontId="6" fillId="0" borderId="23" xfId="82" applyFont="1" applyFill="1" applyBorder="1" applyAlignment="1">
      <alignment wrapText="1"/>
      <protection/>
    </xf>
    <xf numFmtId="0" fontId="6" fillId="0" borderId="12" xfId="82" applyFont="1" applyFill="1" applyBorder="1" applyAlignment="1">
      <alignment horizontal="right" wrapText="1"/>
      <protection/>
    </xf>
    <xf numFmtId="0" fontId="6" fillId="0" borderId="12" xfId="82" applyFont="1" applyFill="1" applyBorder="1" applyAlignment="1">
      <alignment wrapText="1"/>
      <protection/>
    </xf>
    <xf numFmtId="0" fontId="6" fillId="0" borderId="13" xfId="82" applyFont="1" applyFill="1" applyBorder="1" applyAlignment="1">
      <alignment horizontal="right" wrapText="1"/>
      <protection/>
    </xf>
    <xf numFmtId="0" fontId="6" fillId="0" borderId="13" xfId="82" applyFont="1" applyFill="1" applyBorder="1" applyAlignment="1">
      <alignment wrapText="1"/>
      <protection/>
    </xf>
    <xf numFmtId="0" fontId="6" fillId="0" borderId="11" xfId="82" applyFont="1" applyFill="1" applyBorder="1" applyAlignment="1">
      <alignment horizontal="right" wrapText="1"/>
      <protection/>
    </xf>
    <xf numFmtId="0" fontId="6" fillId="0" borderId="11" xfId="82" applyFont="1" applyFill="1" applyBorder="1" applyAlignment="1">
      <alignment wrapText="1"/>
      <protection/>
    </xf>
    <xf numFmtId="6" fontId="4" fillId="35" borderId="12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3" fontId="6" fillId="0" borderId="11" xfId="82" applyNumberFormat="1" applyFont="1" applyFill="1" applyBorder="1" applyAlignment="1">
      <alignment horizontal="right" wrapText="1"/>
      <protection/>
    </xf>
    <xf numFmtId="0" fontId="6" fillId="35" borderId="12" xfId="82" applyFont="1" applyFill="1" applyBorder="1" applyAlignment="1">
      <alignment horizontal="right" wrapText="1"/>
      <protection/>
    </xf>
    <xf numFmtId="0" fontId="6" fillId="35" borderId="12" xfId="82" applyFont="1" applyFill="1" applyBorder="1" applyAlignment="1">
      <alignment wrapText="1"/>
      <protection/>
    </xf>
    <xf numFmtId="3" fontId="6" fillId="35" borderId="12" xfId="82" applyNumberFormat="1" applyFont="1" applyFill="1" applyBorder="1" applyAlignment="1">
      <alignment horizontal="right" wrapText="1"/>
      <protection/>
    </xf>
    <xf numFmtId="6" fontId="4" fillId="35" borderId="13" xfId="0" applyNumberFormat="1" applyFont="1" applyFill="1" applyBorder="1" applyAlignment="1">
      <alignment horizontal="right"/>
    </xf>
    <xf numFmtId="6" fontId="6" fillId="0" borderId="13" xfId="81" applyNumberFormat="1" applyFont="1" applyFill="1" applyBorder="1" applyAlignment="1">
      <alignment horizontal="right" wrapText="1"/>
      <protection/>
    </xf>
    <xf numFmtId="164" fontId="7" fillId="0" borderId="13" xfId="0" applyNumberFormat="1" applyFont="1" applyBorder="1" applyAlignment="1">
      <alignment/>
    </xf>
    <xf numFmtId="0" fontId="6" fillId="0" borderId="13" xfId="81" applyFont="1" applyFill="1" applyBorder="1" applyAlignment="1">
      <alignment horizontal="right" wrapText="1"/>
      <protection/>
    </xf>
    <xf numFmtId="0" fontId="6" fillId="0" borderId="13" xfId="81" applyFont="1" applyFill="1" applyBorder="1" applyAlignment="1">
      <alignment wrapText="1"/>
      <protection/>
    </xf>
    <xf numFmtId="3" fontId="6" fillId="0" borderId="13" xfId="81" applyNumberFormat="1" applyFont="1" applyFill="1" applyBorder="1" applyAlignment="1">
      <alignment horizontal="right" wrapText="1"/>
      <protection/>
    </xf>
    <xf numFmtId="0" fontId="4" fillId="0" borderId="24" xfId="0" applyFont="1" applyBorder="1" applyAlignment="1">
      <alignment/>
    </xf>
    <xf numFmtId="0" fontId="7" fillId="0" borderId="25" xfId="0" applyFont="1" applyBorder="1" applyAlignment="1">
      <alignment horizontal="left"/>
    </xf>
    <xf numFmtId="164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5" xfId="45"/>
    <cellStyle name="Comma 9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0 2" xfId="59"/>
    <cellStyle name="Normal 12" xfId="60"/>
    <cellStyle name="Normal 16 2" xfId="61"/>
    <cellStyle name="Normal 16 3" xfId="62"/>
    <cellStyle name="Normal 19" xfId="63"/>
    <cellStyle name="Normal 19 2" xfId="64"/>
    <cellStyle name="Normal 19 2 2" xfId="65"/>
    <cellStyle name="Normal 2 2" xfId="66"/>
    <cellStyle name="Normal 2 2 2" xfId="67"/>
    <cellStyle name="Normal 2 3" xfId="68"/>
    <cellStyle name="Normal 2 4" xfId="69"/>
    <cellStyle name="Normal 20" xfId="70"/>
    <cellStyle name="Normal 3 2" xfId="71"/>
    <cellStyle name="Normal 33" xfId="72"/>
    <cellStyle name="Normal 4 2" xfId="73"/>
    <cellStyle name="Normal 4 3" xfId="74"/>
    <cellStyle name="Normal 4 4" xfId="75"/>
    <cellStyle name="Normal 4 5" xfId="76"/>
    <cellStyle name="Normal 4 6" xfId="77"/>
    <cellStyle name="Normal 7 2" xfId="78"/>
    <cellStyle name="Normal 8 2" xfId="79"/>
    <cellStyle name="Normal_pp total exp by district" xfId="80"/>
    <cellStyle name="Normal_Sheet1" xfId="81"/>
    <cellStyle name="Normal_Sheet1 2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BreakPreview" zoomScale="90" zoomScaleSheetLayoutView="90" zoomScalePageLayoutView="0" workbookViewId="0" topLeftCell="A1">
      <pane xSplit="2" ySplit="3" topLeftCell="C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9" sqref="B109"/>
    </sheetView>
  </sheetViews>
  <sheetFormatPr defaultColWidth="9.140625" defaultRowHeight="26.25" customHeight="1"/>
  <cols>
    <col min="1" max="1" width="6.140625" style="3" bestFit="1" customWidth="1"/>
    <col min="2" max="2" width="47.00390625" style="3" customWidth="1"/>
    <col min="3" max="3" width="12.7109375" style="3" customWidth="1"/>
    <col min="4" max="4" width="18.57421875" style="3" bestFit="1" customWidth="1"/>
    <col min="5" max="5" width="15.57421875" style="3" bestFit="1" customWidth="1"/>
    <col min="6" max="16384" width="9.140625" style="3" customWidth="1"/>
  </cols>
  <sheetData>
    <row r="1" spans="1:5" s="1" customFormat="1" ht="49.5" customHeight="1">
      <c r="A1" s="66" t="s">
        <v>0</v>
      </c>
      <c r="B1" s="67"/>
      <c r="C1" s="67"/>
      <c r="D1" s="67"/>
      <c r="E1" s="67"/>
    </row>
    <row r="2" spans="1:9" ht="11.25" customHeight="1">
      <c r="A2" s="68"/>
      <c r="B2" s="68"/>
      <c r="C2" s="68"/>
      <c r="D2" s="68"/>
      <c r="E2" s="68"/>
      <c r="F2" s="2"/>
      <c r="G2" s="2"/>
      <c r="H2" s="2"/>
      <c r="I2" s="2"/>
    </row>
    <row r="3" spans="1:9" ht="38.25">
      <c r="A3" s="4" t="s">
        <v>1</v>
      </c>
      <c r="B3" s="5" t="s">
        <v>2</v>
      </c>
      <c r="C3" s="6" t="s">
        <v>3</v>
      </c>
      <c r="D3" s="7" t="s">
        <v>4</v>
      </c>
      <c r="E3" s="6" t="s">
        <v>5</v>
      </c>
      <c r="F3" s="2"/>
      <c r="G3" s="8"/>
      <c r="H3" s="8"/>
      <c r="I3" s="2"/>
    </row>
    <row r="4" spans="1:9" ht="12.75">
      <c r="A4" s="9">
        <v>1</v>
      </c>
      <c r="B4" s="10" t="s">
        <v>6</v>
      </c>
      <c r="C4" s="11">
        <v>93450470</v>
      </c>
      <c r="D4" s="12">
        <v>9931</v>
      </c>
      <c r="E4" s="11">
        <f>C4/D4</f>
        <v>9409.97583324942</v>
      </c>
      <c r="F4" s="2"/>
      <c r="G4" s="13"/>
      <c r="H4" s="13"/>
      <c r="I4" s="2"/>
    </row>
    <row r="5" spans="1:9" ht="12.75">
      <c r="A5" s="14">
        <v>2</v>
      </c>
      <c r="B5" s="15" t="s">
        <v>7</v>
      </c>
      <c r="C5" s="16">
        <v>49669465</v>
      </c>
      <c r="D5" s="12">
        <v>4340</v>
      </c>
      <c r="E5" s="16">
        <f aca="true" t="shared" si="0" ref="E5:E68">C5/D5</f>
        <v>11444.577188940093</v>
      </c>
      <c r="F5" s="2"/>
      <c r="G5" s="13"/>
      <c r="H5" s="13"/>
      <c r="I5" s="2"/>
    </row>
    <row r="6" spans="1:9" ht="12.75">
      <c r="A6" s="14">
        <v>3</v>
      </c>
      <c r="B6" s="15" t="s">
        <v>8</v>
      </c>
      <c r="C6" s="16">
        <v>264071406</v>
      </c>
      <c r="D6" s="12">
        <v>20932</v>
      </c>
      <c r="E6" s="16">
        <f t="shared" si="0"/>
        <v>12615.67962927575</v>
      </c>
      <c r="G6" s="13"/>
      <c r="H6" s="13"/>
      <c r="I6" s="17"/>
    </row>
    <row r="7" spans="1:9" ht="12.75">
      <c r="A7" s="14">
        <v>4</v>
      </c>
      <c r="B7" s="15" t="s">
        <v>9</v>
      </c>
      <c r="C7" s="16">
        <v>48867147</v>
      </c>
      <c r="D7" s="12">
        <v>3799</v>
      </c>
      <c r="E7" s="16">
        <f t="shared" si="0"/>
        <v>12863.160568570676</v>
      </c>
      <c r="G7" s="13"/>
      <c r="H7" s="13"/>
      <c r="I7" s="17"/>
    </row>
    <row r="8" spans="1:9" ht="12.75">
      <c r="A8" s="14">
        <v>5</v>
      </c>
      <c r="B8" s="18" t="s">
        <v>10</v>
      </c>
      <c r="C8" s="19">
        <v>52911498</v>
      </c>
      <c r="D8" s="20">
        <v>5979</v>
      </c>
      <c r="E8" s="19">
        <f t="shared" si="0"/>
        <v>8849.556447566483</v>
      </c>
      <c r="G8" s="13"/>
      <c r="H8" s="13"/>
      <c r="I8" s="17"/>
    </row>
    <row r="9" spans="1:9" ht="12.75">
      <c r="A9" s="9">
        <v>6</v>
      </c>
      <c r="B9" s="10" t="s">
        <v>11</v>
      </c>
      <c r="C9" s="11">
        <v>69791738</v>
      </c>
      <c r="D9" s="12">
        <v>6081</v>
      </c>
      <c r="E9" s="11">
        <f t="shared" si="0"/>
        <v>11477.016609110344</v>
      </c>
      <c r="G9" s="13"/>
      <c r="H9" s="13"/>
      <c r="I9" s="17"/>
    </row>
    <row r="10" spans="1:9" ht="12.75">
      <c r="A10" s="14">
        <v>7</v>
      </c>
      <c r="B10" s="15" t="s">
        <v>12</v>
      </c>
      <c r="C10" s="16">
        <v>37616719</v>
      </c>
      <c r="D10" s="12">
        <v>2329</v>
      </c>
      <c r="E10" s="16">
        <f t="shared" si="0"/>
        <v>16151.446543580936</v>
      </c>
      <c r="G10" s="13"/>
      <c r="H10" s="13"/>
      <c r="I10" s="17"/>
    </row>
    <row r="11" spans="1:9" ht="12.75">
      <c r="A11" s="14">
        <v>8</v>
      </c>
      <c r="B11" s="15" t="s">
        <v>13</v>
      </c>
      <c r="C11" s="16">
        <v>220582865</v>
      </c>
      <c r="D11" s="12">
        <v>21490</v>
      </c>
      <c r="E11" s="16">
        <f t="shared" si="0"/>
        <v>10264.442298743601</v>
      </c>
      <c r="G11" s="13"/>
      <c r="H11" s="13"/>
      <c r="I11" s="17"/>
    </row>
    <row r="12" spans="1:9" ht="12.75">
      <c r="A12" s="14">
        <v>9</v>
      </c>
      <c r="B12" s="15" t="s">
        <v>14</v>
      </c>
      <c r="C12" s="16">
        <v>482911549</v>
      </c>
      <c r="D12" s="12">
        <v>41239</v>
      </c>
      <c r="E12" s="16">
        <f>C12/D12</f>
        <v>11710.069327578263</v>
      </c>
      <c r="G12" s="13"/>
      <c r="H12" s="13"/>
      <c r="I12" s="17"/>
    </row>
    <row r="13" spans="1:9" ht="12.75">
      <c r="A13" s="14">
        <v>10</v>
      </c>
      <c r="B13" s="18" t="s">
        <v>15</v>
      </c>
      <c r="C13" s="19">
        <v>438772353</v>
      </c>
      <c r="D13" s="20">
        <v>32259</v>
      </c>
      <c r="E13" s="19">
        <f t="shared" si="0"/>
        <v>13601.548498093556</v>
      </c>
      <c r="G13" s="13"/>
      <c r="H13" s="13"/>
      <c r="I13" s="17"/>
    </row>
    <row r="14" spans="1:9" ht="12.75">
      <c r="A14" s="9">
        <v>11</v>
      </c>
      <c r="B14" s="10" t="s">
        <v>16</v>
      </c>
      <c r="C14" s="11">
        <v>18849878</v>
      </c>
      <c r="D14" s="12">
        <v>1638</v>
      </c>
      <c r="E14" s="11">
        <f t="shared" si="0"/>
        <v>11507.862026862027</v>
      </c>
      <c r="G14" s="13"/>
      <c r="H14" s="13"/>
      <c r="I14" s="17"/>
    </row>
    <row r="15" spans="1:9" ht="12.75">
      <c r="A15" s="14">
        <v>12</v>
      </c>
      <c r="B15" s="15" t="s">
        <v>17</v>
      </c>
      <c r="C15" s="16">
        <v>40120960</v>
      </c>
      <c r="D15" s="12">
        <v>1279</v>
      </c>
      <c r="E15" s="16">
        <f t="shared" si="0"/>
        <v>31369.00703674746</v>
      </c>
      <c r="G15" s="13"/>
      <c r="H15" s="13"/>
      <c r="I15" s="17"/>
    </row>
    <row r="16" spans="1:9" ht="12.75">
      <c r="A16" s="14">
        <v>13</v>
      </c>
      <c r="B16" s="15" t="s">
        <v>18</v>
      </c>
      <c r="C16" s="16">
        <v>18727743</v>
      </c>
      <c r="D16" s="12">
        <v>1514</v>
      </c>
      <c r="E16" s="16">
        <f t="shared" si="0"/>
        <v>12369.711360634083</v>
      </c>
      <c r="G16" s="13"/>
      <c r="H16" s="13"/>
      <c r="I16" s="17"/>
    </row>
    <row r="17" spans="1:9" ht="12.75">
      <c r="A17" s="14">
        <v>14</v>
      </c>
      <c r="B17" s="15" t="s">
        <v>19</v>
      </c>
      <c r="C17" s="16">
        <v>21868579</v>
      </c>
      <c r="D17" s="12">
        <v>1930</v>
      </c>
      <c r="E17" s="16">
        <f t="shared" si="0"/>
        <v>11330.869948186528</v>
      </c>
      <c r="G17" s="13"/>
      <c r="H17" s="13"/>
      <c r="I17" s="17"/>
    </row>
    <row r="18" spans="1:9" ht="12.75">
      <c r="A18" s="14">
        <v>15</v>
      </c>
      <c r="B18" s="18" t="s">
        <v>20</v>
      </c>
      <c r="C18" s="19">
        <v>40111351</v>
      </c>
      <c r="D18" s="20">
        <v>3814</v>
      </c>
      <c r="E18" s="19">
        <f t="shared" si="0"/>
        <v>10516.872312532774</v>
      </c>
      <c r="G18" s="13"/>
      <c r="H18" s="13"/>
      <c r="I18" s="17"/>
    </row>
    <row r="19" spans="1:9" ht="12.75">
      <c r="A19" s="9">
        <v>16</v>
      </c>
      <c r="B19" s="10" t="s">
        <v>21</v>
      </c>
      <c r="C19" s="11">
        <v>95930635</v>
      </c>
      <c r="D19" s="12">
        <v>5189</v>
      </c>
      <c r="E19" s="11">
        <f t="shared" si="0"/>
        <v>18487.30680285219</v>
      </c>
      <c r="G19" s="13"/>
      <c r="H19" s="13"/>
      <c r="I19" s="17"/>
    </row>
    <row r="20" spans="1:9" ht="12.75">
      <c r="A20" s="14">
        <v>17</v>
      </c>
      <c r="B20" s="15" t="s">
        <v>22</v>
      </c>
      <c r="C20" s="16">
        <v>532782492</v>
      </c>
      <c r="D20" s="12">
        <v>42334</v>
      </c>
      <c r="E20" s="16">
        <f t="shared" si="0"/>
        <v>12585.215004488118</v>
      </c>
      <c r="G20" s="13"/>
      <c r="H20" s="13"/>
      <c r="I20" s="17"/>
    </row>
    <row r="21" spans="1:9" ht="12.75">
      <c r="A21" s="14">
        <v>18</v>
      </c>
      <c r="B21" s="15" t="s">
        <v>23</v>
      </c>
      <c r="C21" s="16">
        <v>14383614</v>
      </c>
      <c r="D21" s="12">
        <v>1150</v>
      </c>
      <c r="E21" s="16">
        <f t="shared" si="0"/>
        <v>12507.490434782609</v>
      </c>
      <c r="G21" s="13"/>
      <c r="H21" s="13"/>
      <c r="I21" s="17"/>
    </row>
    <row r="22" spans="1:9" ht="12.75">
      <c r="A22" s="14">
        <v>19</v>
      </c>
      <c r="B22" s="15" t="s">
        <v>24</v>
      </c>
      <c r="C22" s="16">
        <v>23346712</v>
      </c>
      <c r="D22" s="12">
        <v>2000</v>
      </c>
      <c r="E22" s="16">
        <f t="shared" si="0"/>
        <v>11673.356</v>
      </c>
      <c r="G22" s="13"/>
      <c r="H22" s="13"/>
      <c r="I22" s="17"/>
    </row>
    <row r="23" spans="1:9" ht="12.75">
      <c r="A23" s="14">
        <v>20</v>
      </c>
      <c r="B23" s="18" t="s">
        <v>25</v>
      </c>
      <c r="C23" s="19">
        <v>59848637</v>
      </c>
      <c r="D23" s="20">
        <v>6098</v>
      </c>
      <c r="E23" s="19">
        <f t="shared" si="0"/>
        <v>9814.469826172515</v>
      </c>
      <c r="G23" s="13"/>
      <c r="H23" s="13"/>
      <c r="I23" s="17"/>
    </row>
    <row r="24" spans="1:9" ht="12.75">
      <c r="A24" s="9">
        <v>21</v>
      </c>
      <c r="B24" s="10" t="s">
        <v>26</v>
      </c>
      <c r="C24" s="11">
        <v>31862226</v>
      </c>
      <c r="D24" s="12">
        <v>3195</v>
      </c>
      <c r="E24" s="11">
        <f t="shared" si="0"/>
        <v>9972.527699530516</v>
      </c>
      <c r="G24" s="13"/>
      <c r="H24" s="13"/>
      <c r="I24" s="17"/>
    </row>
    <row r="25" spans="1:9" ht="12.75">
      <c r="A25" s="14">
        <v>22</v>
      </c>
      <c r="B25" s="15" t="s">
        <v>27</v>
      </c>
      <c r="C25" s="16">
        <v>31932081</v>
      </c>
      <c r="D25" s="12">
        <v>3288</v>
      </c>
      <c r="E25" s="16">
        <f t="shared" si="0"/>
        <v>9711.703467153284</v>
      </c>
      <c r="G25" s="13"/>
      <c r="H25" s="13"/>
      <c r="I25" s="17"/>
    </row>
    <row r="26" spans="1:9" ht="12.75">
      <c r="A26" s="14">
        <v>23</v>
      </c>
      <c r="B26" s="15" t="s">
        <v>28</v>
      </c>
      <c r="C26" s="16">
        <v>154651146</v>
      </c>
      <c r="D26" s="12">
        <v>13873</v>
      </c>
      <c r="E26" s="16">
        <f t="shared" si="0"/>
        <v>11147.6354069055</v>
      </c>
      <c r="G26" s="13"/>
      <c r="H26" s="13"/>
      <c r="I26" s="17"/>
    </row>
    <row r="27" spans="1:9" ht="12.75">
      <c r="A27" s="14">
        <v>24</v>
      </c>
      <c r="B27" s="15" t="s">
        <v>29</v>
      </c>
      <c r="C27" s="16">
        <v>77130522</v>
      </c>
      <c r="D27" s="12">
        <v>4585</v>
      </c>
      <c r="E27" s="16">
        <f t="shared" si="0"/>
        <v>16822.36030534351</v>
      </c>
      <c r="G27" s="13"/>
      <c r="H27" s="13"/>
      <c r="I27" s="17"/>
    </row>
    <row r="28" spans="1:9" ht="12.75">
      <c r="A28" s="14">
        <v>25</v>
      </c>
      <c r="B28" s="18" t="s">
        <v>30</v>
      </c>
      <c r="C28" s="19">
        <v>25566823</v>
      </c>
      <c r="D28" s="20">
        <v>2272</v>
      </c>
      <c r="E28" s="19">
        <f t="shared" si="0"/>
        <v>11253.003080985916</v>
      </c>
      <c r="G28" s="13"/>
      <c r="H28" s="13"/>
      <c r="I28" s="17"/>
    </row>
    <row r="29" spans="1:9" ht="12.75">
      <c r="A29" s="9">
        <v>26</v>
      </c>
      <c r="B29" s="10" t="s">
        <v>31</v>
      </c>
      <c r="C29" s="11">
        <v>599546364</v>
      </c>
      <c r="D29" s="12">
        <v>45661</v>
      </c>
      <c r="E29" s="11">
        <f t="shared" si="0"/>
        <v>13130.381813801712</v>
      </c>
      <c r="G29" s="13"/>
      <c r="H29" s="13"/>
      <c r="I29" s="17"/>
    </row>
    <row r="30" spans="1:9" ht="12.75">
      <c r="A30" s="14">
        <v>27</v>
      </c>
      <c r="B30" s="15" t="s">
        <v>32</v>
      </c>
      <c r="C30" s="16">
        <v>70550940</v>
      </c>
      <c r="D30" s="12">
        <v>5867</v>
      </c>
      <c r="E30" s="16">
        <f t="shared" si="0"/>
        <v>12025.045167888187</v>
      </c>
      <c r="G30" s="13"/>
      <c r="H30" s="13"/>
      <c r="I30" s="17"/>
    </row>
    <row r="31" spans="1:9" ht="12.75">
      <c r="A31" s="14">
        <v>28</v>
      </c>
      <c r="B31" s="15" t="s">
        <v>33</v>
      </c>
      <c r="C31" s="16">
        <v>326752175</v>
      </c>
      <c r="D31" s="12">
        <v>30583</v>
      </c>
      <c r="E31" s="16">
        <f t="shared" si="0"/>
        <v>10684.11127096753</v>
      </c>
      <c r="G31" s="13"/>
      <c r="H31" s="13"/>
      <c r="I31" s="17"/>
    </row>
    <row r="32" spans="1:9" ht="12.75">
      <c r="A32" s="14">
        <v>29</v>
      </c>
      <c r="B32" s="15" t="s">
        <v>34</v>
      </c>
      <c r="C32" s="16">
        <v>203306901</v>
      </c>
      <c r="D32" s="12">
        <v>14585</v>
      </c>
      <c r="E32" s="16">
        <f t="shared" si="0"/>
        <v>13939.451559821735</v>
      </c>
      <c r="G32" s="13"/>
      <c r="H32" s="13"/>
      <c r="I32" s="17"/>
    </row>
    <row r="33" spans="1:9" ht="12.75">
      <c r="A33" s="14">
        <v>30</v>
      </c>
      <c r="B33" s="18" t="s">
        <v>35</v>
      </c>
      <c r="C33" s="19">
        <v>32880486</v>
      </c>
      <c r="D33" s="20">
        <v>2640</v>
      </c>
      <c r="E33" s="19">
        <f t="shared" si="0"/>
        <v>12454.729545454546</v>
      </c>
      <c r="G33" s="13"/>
      <c r="H33" s="13"/>
      <c r="I33" s="17"/>
    </row>
    <row r="34" spans="1:9" ht="12.75">
      <c r="A34" s="9">
        <v>31</v>
      </c>
      <c r="B34" s="10" t="s">
        <v>36</v>
      </c>
      <c r="C34" s="11">
        <v>96503005</v>
      </c>
      <c r="D34" s="12">
        <v>6600</v>
      </c>
      <c r="E34" s="11">
        <f t="shared" si="0"/>
        <v>14621.667424242425</v>
      </c>
      <c r="G34" s="13"/>
      <c r="H34" s="13"/>
      <c r="I34" s="17"/>
    </row>
    <row r="35" spans="1:9" ht="12.75">
      <c r="A35" s="14">
        <v>32</v>
      </c>
      <c r="B35" s="15" t="s">
        <v>37</v>
      </c>
      <c r="C35" s="16">
        <v>233990173</v>
      </c>
      <c r="D35" s="12">
        <v>25293</v>
      </c>
      <c r="E35" s="16">
        <f t="shared" si="0"/>
        <v>9251.183054600087</v>
      </c>
      <c r="G35" s="13"/>
      <c r="H35" s="13"/>
      <c r="I35" s="17"/>
    </row>
    <row r="36" spans="1:9" ht="12.75">
      <c r="A36" s="14">
        <v>33</v>
      </c>
      <c r="B36" s="15" t="s">
        <v>38</v>
      </c>
      <c r="C36" s="16">
        <v>21337881</v>
      </c>
      <c r="D36" s="12">
        <v>1883</v>
      </c>
      <c r="E36" s="16">
        <f t="shared" si="0"/>
        <v>11331.853956452469</v>
      </c>
      <c r="G36" s="13"/>
      <c r="H36" s="13"/>
      <c r="I36" s="17"/>
    </row>
    <row r="37" spans="1:9" ht="12.75">
      <c r="A37" s="14">
        <v>34</v>
      </c>
      <c r="B37" s="15" t="s">
        <v>39</v>
      </c>
      <c r="C37" s="16">
        <v>48433230</v>
      </c>
      <c r="D37" s="12">
        <v>4352</v>
      </c>
      <c r="E37" s="16">
        <f t="shared" si="0"/>
        <v>11128.959099264706</v>
      </c>
      <c r="G37" s="13"/>
      <c r="H37" s="13"/>
      <c r="I37" s="17"/>
    </row>
    <row r="38" spans="1:9" ht="12.75">
      <c r="A38" s="14">
        <v>35</v>
      </c>
      <c r="B38" s="18" t="s">
        <v>40</v>
      </c>
      <c r="C38" s="19">
        <v>71976324</v>
      </c>
      <c r="D38" s="20">
        <v>6749</v>
      </c>
      <c r="E38" s="19">
        <f t="shared" si="0"/>
        <v>10664.739072455179</v>
      </c>
      <c r="G38" s="13"/>
      <c r="H38" s="13"/>
      <c r="I38" s="17"/>
    </row>
    <row r="39" spans="1:9" ht="12.75">
      <c r="A39" s="9">
        <v>36</v>
      </c>
      <c r="B39" s="10" t="s">
        <v>41</v>
      </c>
      <c r="C39" s="11">
        <v>235904782</v>
      </c>
      <c r="D39" s="12">
        <v>11267</v>
      </c>
      <c r="E39" s="11">
        <f t="shared" si="0"/>
        <v>20937.674802520636</v>
      </c>
      <c r="G39" s="13"/>
      <c r="H39" s="13"/>
      <c r="I39" s="17"/>
    </row>
    <row r="40" spans="1:9" ht="12.75">
      <c r="A40" s="14">
        <v>37</v>
      </c>
      <c r="B40" s="15" t="s">
        <v>42</v>
      </c>
      <c r="C40" s="16">
        <v>209990188</v>
      </c>
      <c r="D40" s="12">
        <v>19994</v>
      </c>
      <c r="E40" s="16">
        <f t="shared" si="0"/>
        <v>10502.660198059419</v>
      </c>
      <c r="G40" s="13"/>
      <c r="H40" s="13"/>
      <c r="I40" s="17"/>
    </row>
    <row r="41" spans="1:9" ht="12.75">
      <c r="A41" s="14">
        <v>38</v>
      </c>
      <c r="B41" s="15" t="s">
        <v>43</v>
      </c>
      <c r="C41" s="16">
        <v>60357058</v>
      </c>
      <c r="D41" s="12">
        <v>3895</v>
      </c>
      <c r="E41" s="16">
        <f t="shared" si="0"/>
        <v>15496.035430038512</v>
      </c>
      <c r="G41" s="13"/>
      <c r="H41" s="13"/>
      <c r="I41" s="17"/>
    </row>
    <row r="42" spans="1:9" ht="12.75">
      <c r="A42" s="14">
        <v>39</v>
      </c>
      <c r="B42" s="15" t="s">
        <v>44</v>
      </c>
      <c r="C42" s="16">
        <v>31386044</v>
      </c>
      <c r="D42" s="12">
        <v>2896</v>
      </c>
      <c r="E42" s="16">
        <f t="shared" si="0"/>
        <v>10837.722375690608</v>
      </c>
      <c r="G42" s="13"/>
      <c r="H42" s="13"/>
      <c r="I42" s="17"/>
    </row>
    <row r="43" spans="1:9" ht="12.75">
      <c r="A43" s="14">
        <v>40</v>
      </c>
      <c r="B43" s="18" t="s">
        <v>45</v>
      </c>
      <c r="C43" s="19">
        <v>252517010</v>
      </c>
      <c r="D43" s="20">
        <v>23984</v>
      </c>
      <c r="E43" s="19">
        <f t="shared" si="0"/>
        <v>10528.561124082722</v>
      </c>
      <c r="G43" s="13"/>
      <c r="H43" s="13"/>
      <c r="I43" s="17"/>
    </row>
    <row r="44" spans="1:9" ht="12.75">
      <c r="A44" s="9">
        <v>41</v>
      </c>
      <c r="B44" s="10" t="s">
        <v>46</v>
      </c>
      <c r="C44" s="11">
        <v>23407160</v>
      </c>
      <c r="D44" s="12">
        <v>1483</v>
      </c>
      <c r="E44" s="11">
        <f t="shared" si="0"/>
        <v>15783.654753877276</v>
      </c>
      <c r="G44" s="13"/>
      <c r="H44" s="13"/>
      <c r="I44" s="17"/>
    </row>
    <row r="45" spans="1:9" ht="12.75">
      <c r="A45" s="14">
        <v>42</v>
      </c>
      <c r="B45" s="15" t="s">
        <v>47</v>
      </c>
      <c r="C45" s="16">
        <v>39004381</v>
      </c>
      <c r="D45" s="12">
        <v>3454</v>
      </c>
      <c r="E45" s="16">
        <f t="shared" si="0"/>
        <v>11292.52489866821</v>
      </c>
      <c r="G45" s="13"/>
      <c r="H45" s="13"/>
      <c r="I45" s="17"/>
    </row>
    <row r="46" spans="1:9" ht="12.75">
      <c r="A46" s="14">
        <v>43</v>
      </c>
      <c r="B46" s="15" t="s">
        <v>48</v>
      </c>
      <c r="C46" s="16">
        <v>51581123</v>
      </c>
      <c r="D46" s="12">
        <v>4344</v>
      </c>
      <c r="E46" s="16">
        <f t="shared" si="0"/>
        <v>11874.107504604051</v>
      </c>
      <c r="G46" s="13"/>
      <c r="H46" s="13"/>
      <c r="I46" s="17"/>
    </row>
    <row r="47" spans="1:9" ht="12.75">
      <c r="A47" s="14">
        <v>44</v>
      </c>
      <c r="B47" s="15" t="s">
        <v>49</v>
      </c>
      <c r="C47" s="16">
        <v>78410287</v>
      </c>
      <c r="D47" s="12">
        <v>6702</v>
      </c>
      <c r="E47" s="16">
        <f t="shared" si="0"/>
        <v>11699.535511787526</v>
      </c>
      <c r="G47" s="13"/>
      <c r="H47" s="13"/>
      <c r="I47" s="17"/>
    </row>
    <row r="48" spans="1:9" ht="12.75">
      <c r="A48" s="14">
        <v>45</v>
      </c>
      <c r="B48" s="18" t="s">
        <v>50</v>
      </c>
      <c r="C48" s="19">
        <v>177794216</v>
      </c>
      <c r="D48" s="20">
        <v>9708</v>
      </c>
      <c r="E48" s="19">
        <f t="shared" si="0"/>
        <v>18314.196126905645</v>
      </c>
      <c r="G48" s="13"/>
      <c r="H48" s="13"/>
      <c r="I48" s="17"/>
    </row>
    <row r="49" spans="1:9" ht="12.75">
      <c r="A49" s="9">
        <v>46</v>
      </c>
      <c r="B49" s="10" t="s">
        <v>51</v>
      </c>
      <c r="C49" s="11">
        <v>10136652</v>
      </c>
      <c r="D49" s="12">
        <v>792</v>
      </c>
      <c r="E49" s="11">
        <f t="shared" si="0"/>
        <v>12798.80303030303</v>
      </c>
      <c r="G49" s="13"/>
      <c r="H49" s="13"/>
      <c r="I49" s="17"/>
    </row>
    <row r="50" spans="1:9" ht="12.75">
      <c r="A50" s="14">
        <v>47</v>
      </c>
      <c r="B50" s="15" t="s">
        <v>52</v>
      </c>
      <c r="C50" s="16">
        <v>70530113</v>
      </c>
      <c r="D50" s="12">
        <v>3755</v>
      </c>
      <c r="E50" s="16">
        <f t="shared" si="0"/>
        <v>18782.986151797602</v>
      </c>
      <c r="G50" s="13"/>
      <c r="H50" s="13"/>
      <c r="I50" s="17"/>
    </row>
    <row r="51" spans="1:9" ht="12.75">
      <c r="A51" s="14">
        <v>48</v>
      </c>
      <c r="B51" s="15" t="s">
        <v>53</v>
      </c>
      <c r="C51" s="16">
        <v>91617738</v>
      </c>
      <c r="D51" s="12">
        <v>6038</v>
      </c>
      <c r="E51" s="16">
        <f t="shared" si="0"/>
        <v>15173.524014574363</v>
      </c>
      <c r="G51" s="13"/>
      <c r="H51" s="13"/>
      <c r="I51" s="17"/>
    </row>
    <row r="52" spans="1:9" ht="12.75">
      <c r="A52" s="14">
        <v>49</v>
      </c>
      <c r="B52" s="15" t="s">
        <v>54</v>
      </c>
      <c r="C52" s="16">
        <v>135065550</v>
      </c>
      <c r="D52" s="12">
        <v>14788</v>
      </c>
      <c r="E52" s="16">
        <f t="shared" si="0"/>
        <v>9133.456180687044</v>
      </c>
      <c r="G52" s="13"/>
      <c r="H52" s="13"/>
      <c r="I52" s="17"/>
    </row>
    <row r="53" spans="1:9" ht="12.75">
      <c r="A53" s="14">
        <v>50</v>
      </c>
      <c r="B53" s="18" t="s">
        <v>55</v>
      </c>
      <c r="C53" s="19">
        <v>88988984</v>
      </c>
      <c r="D53" s="20">
        <v>8347</v>
      </c>
      <c r="E53" s="19">
        <f t="shared" si="0"/>
        <v>10661.193722295435</v>
      </c>
      <c r="G53" s="13"/>
      <c r="H53" s="13"/>
      <c r="I53" s="17"/>
    </row>
    <row r="54" spans="1:9" ht="12.75">
      <c r="A54" s="9">
        <v>51</v>
      </c>
      <c r="B54" s="10" t="s">
        <v>56</v>
      </c>
      <c r="C54" s="11">
        <v>101796285</v>
      </c>
      <c r="D54" s="12">
        <v>9409</v>
      </c>
      <c r="E54" s="11">
        <f t="shared" si="0"/>
        <v>10819.033372303114</v>
      </c>
      <c r="G54" s="13"/>
      <c r="H54" s="13"/>
      <c r="I54" s="17"/>
    </row>
    <row r="55" spans="1:9" ht="12.75">
      <c r="A55" s="14">
        <v>52</v>
      </c>
      <c r="B55" s="15" t="s">
        <v>57</v>
      </c>
      <c r="C55" s="16">
        <v>473655194</v>
      </c>
      <c r="D55" s="12">
        <v>37467</v>
      </c>
      <c r="E55" s="16">
        <f t="shared" si="0"/>
        <v>12641.930071796514</v>
      </c>
      <c r="G55" s="13"/>
      <c r="H55" s="13"/>
      <c r="I55" s="17"/>
    </row>
    <row r="56" spans="1:9" ht="12.75">
      <c r="A56" s="14">
        <v>53</v>
      </c>
      <c r="B56" s="15" t="s">
        <v>58</v>
      </c>
      <c r="C56" s="16">
        <v>191964258</v>
      </c>
      <c r="D56" s="12">
        <v>19784</v>
      </c>
      <c r="E56" s="16">
        <f t="shared" si="0"/>
        <v>9703.005357864942</v>
      </c>
      <c r="G56" s="13"/>
      <c r="H56" s="13"/>
      <c r="I56" s="17"/>
    </row>
    <row r="57" spans="1:9" ht="12.75">
      <c r="A57" s="14">
        <v>54</v>
      </c>
      <c r="B57" s="15" t="s">
        <v>59</v>
      </c>
      <c r="C57" s="16">
        <v>9136848</v>
      </c>
      <c r="D57" s="12">
        <v>680</v>
      </c>
      <c r="E57" s="16">
        <f t="shared" si="0"/>
        <v>13436.541176470588</v>
      </c>
      <c r="G57" s="13"/>
      <c r="H57" s="13"/>
      <c r="I57" s="17"/>
    </row>
    <row r="58" spans="1:9" ht="12.75">
      <c r="A58" s="14">
        <v>55</v>
      </c>
      <c r="B58" s="18" t="s">
        <v>60</v>
      </c>
      <c r="C58" s="19">
        <v>174424793</v>
      </c>
      <c r="D58" s="20">
        <v>18619</v>
      </c>
      <c r="E58" s="19">
        <f t="shared" si="0"/>
        <v>9368.107470863097</v>
      </c>
      <c r="G58" s="13"/>
      <c r="H58" s="13"/>
      <c r="I58" s="17"/>
    </row>
    <row r="59" spans="1:9" ht="12.75">
      <c r="A59" s="9">
        <v>56</v>
      </c>
      <c r="B59" s="10" t="s">
        <v>61</v>
      </c>
      <c r="C59" s="11">
        <v>26276758</v>
      </c>
      <c r="D59" s="12">
        <v>2355</v>
      </c>
      <c r="E59" s="11">
        <f t="shared" si="0"/>
        <v>11157.859023354566</v>
      </c>
      <c r="G59" s="13"/>
      <c r="H59" s="13"/>
      <c r="I59" s="17"/>
    </row>
    <row r="60" spans="1:9" ht="12.75">
      <c r="A60" s="14">
        <v>57</v>
      </c>
      <c r="B60" s="15" t="s">
        <v>62</v>
      </c>
      <c r="C60" s="16">
        <v>91545375</v>
      </c>
      <c r="D60" s="12">
        <v>9460</v>
      </c>
      <c r="E60" s="16">
        <f t="shared" si="0"/>
        <v>9677.100951374206</v>
      </c>
      <c r="G60" s="13"/>
      <c r="H60" s="13"/>
      <c r="I60" s="17"/>
    </row>
    <row r="61" spans="1:9" ht="12.75">
      <c r="A61" s="14">
        <v>58</v>
      </c>
      <c r="B61" s="15" t="s">
        <v>63</v>
      </c>
      <c r="C61" s="16">
        <v>110472149</v>
      </c>
      <c r="D61" s="12">
        <v>9829</v>
      </c>
      <c r="E61" s="16">
        <f t="shared" si="0"/>
        <v>11239.408790314375</v>
      </c>
      <c r="G61" s="13"/>
      <c r="H61" s="13"/>
      <c r="I61" s="17"/>
    </row>
    <row r="62" spans="1:9" ht="12.75">
      <c r="A62" s="14">
        <v>59</v>
      </c>
      <c r="B62" s="15" t="s">
        <v>64</v>
      </c>
      <c r="C62" s="16">
        <v>58566619</v>
      </c>
      <c r="D62" s="12">
        <v>5426</v>
      </c>
      <c r="E62" s="16">
        <f t="shared" si="0"/>
        <v>10793.70051603391</v>
      </c>
      <c r="G62" s="13"/>
      <c r="H62" s="13"/>
      <c r="I62" s="17"/>
    </row>
    <row r="63" spans="1:9" ht="12.75">
      <c r="A63" s="14">
        <v>60</v>
      </c>
      <c r="B63" s="18" t="s">
        <v>65</v>
      </c>
      <c r="C63" s="19">
        <v>71683934</v>
      </c>
      <c r="D63" s="20">
        <v>6661</v>
      </c>
      <c r="E63" s="19">
        <f t="shared" si="0"/>
        <v>10761.737576940399</v>
      </c>
      <c r="G63" s="13"/>
      <c r="H63" s="13"/>
      <c r="I63" s="17"/>
    </row>
    <row r="64" spans="1:9" ht="12.75">
      <c r="A64" s="9">
        <v>61</v>
      </c>
      <c r="B64" s="10" t="s">
        <v>66</v>
      </c>
      <c r="C64" s="11">
        <v>46104866</v>
      </c>
      <c r="D64" s="12">
        <v>3896</v>
      </c>
      <c r="E64" s="11">
        <f t="shared" si="0"/>
        <v>11833.897843942505</v>
      </c>
      <c r="G64" s="13"/>
      <c r="H64" s="13"/>
      <c r="I64" s="17"/>
    </row>
    <row r="65" spans="1:9" ht="12.75">
      <c r="A65" s="14">
        <v>62</v>
      </c>
      <c r="B65" s="15" t="s">
        <v>67</v>
      </c>
      <c r="C65" s="16">
        <v>21596686</v>
      </c>
      <c r="D65" s="12">
        <v>2195</v>
      </c>
      <c r="E65" s="16">
        <f t="shared" si="0"/>
        <v>9839.036902050113</v>
      </c>
      <c r="G65" s="13"/>
      <c r="H65" s="13"/>
      <c r="I65" s="17"/>
    </row>
    <row r="66" spans="1:9" ht="12.75">
      <c r="A66" s="14">
        <v>63</v>
      </c>
      <c r="B66" s="15" t="s">
        <v>68</v>
      </c>
      <c r="C66" s="16">
        <v>28856267</v>
      </c>
      <c r="D66" s="12">
        <v>2137</v>
      </c>
      <c r="E66" s="16">
        <f t="shared" si="0"/>
        <v>13503.166588675713</v>
      </c>
      <c r="G66" s="13"/>
      <c r="H66" s="13"/>
      <c r="I66" s="17"/>
    </row>
    <row r="67" spans="1:9" ht="12.75">
      <c r="A67" s="14">
        <v>64</v>
      </c>
      <c r="B67" s="15" t="s">
        <v>69</v>
      </c>
      <c r="C67" s="16">
        <v>26641519</v>
      </c>
      <c r="D67" s="12">
        <v>2507</v>
      </c>
      <c r="E67" s="16">
        <f>C67/D67</f>
        <v>10626.85241324292</v>
      </c>
      <c r="G67" s="13"/>
      <c r="H67" s="13"/>
      <c r="I67" s="17"/>
    </row>
    <row r="68" spans="1:9" ht="12.75">
      <c r="A68" s="14">
        <v>65</v>
      </c>
      <c r="B68" s="18" t="s">
        <v>70</v>
      </c>
      <c r="C68" s="19">
        <v>105578003</v>
      </c>
      <c r="D68" s="20">
        <v>8593</v>
      </c>
      <c r="E68" s="19">
        <f t="shared" si="0"/>
        <v>12286.5126265565</v>
      </c>
      <c r="G68" s="13"/>
      <c r="H68" s="13"/>
      <c r="I68" s="17"/>
    </row>
    <row r="69" spans="1:9" ht="12.75">
      <c r="A69" s="9">
        <v>66</v>
      </c>
      <c r="B69" s="10" t="s">
        <v>71</v>
      </c>
      <c r="C69" s="11">
        <v>31046797</v>
      </c>
      <c r="D69" s="12">
        <v>2108</v>
      </c>
      <c r="E69" s="11">
        <f aca="true" t="shared" si="1" ref="E69:E74">C69/D69</f>
        <v>14728.082068311196</v>
      </c>
      <c r="G69" s="13"/>
      <c r="H69" s="13"/>
      <c r="I69" s="17"/>
    </row>
    <row r="70" spans="1:9" ht="12.75">
      <c r="A70" s="14">
        <v>67</v>
      </c>
      <c r="B70" s="15" t="s">
        <v>72</v>
      </c>
      <c r="C70" s="16">
        <v>79058796</v>
      </c>
      <c r="D70" s="12">
        <v>5335</v>
      </c>
      <c r="E70" s="16">
        <f t="shared" si="1"/>
        <v>14818.893345829429</v>
      </c>
      <c r="G70" s="13"/>
      <c r="H70" s="13"/>
      <c r="I70" s="17"/>
    </row>
    <row r="71" spans="1:8" s="17" customFormat="1" ht="12.75">
      <c r="A71" s="14">
        <v>68</v>
      </c>
      <c r="B71" s="15" t="s">
        <v>73</v>
      </c>
      <c r="C71" s="16">
        <v>19682729</v>
      </c>
      <c r="D71" s="12">
        <v>1753</v>
      </c>
      <c r="E71" s="16">
        <f t="shared" si="1"/>
        <v>11228.025670279521</v>
      </c>
      <c r="G71" s="13"/>
      <c r="H71" s="13"/>
    </row>
    <row r="72" spans="1:9" ht="12.75">
      <c r="A72" s="14">
        <v>69</v>
      </c>
      <c r="B72" s="15" t="s">
        <v>74</v>
      </c>
      <c r="C72" s="16">
        <v>48416963</v>
      </c>
      <c r="D72" s="12">
        <v>4315</v>
      </c>
      <c r="E72" s="16">
        <f t="shared" si="1"/>
        <v>11220.617149478563</v>
      </c>
      <c r="G72" s="13"/>
      <c r="H72" s="13"/>
      <c r="I72" s="17"/>
    </row>
    <row r="73" spans="1:9" ht="12.75">
      <c r="A73" s="14">
        <v>396</v>
      </c>
      <c r="B73" s="15" t="s">
        <v>101</v>
      </c>
      <c r="C73" s="16">
        <v>394751365</v>
      </c>
      <c r="D73" s="20">
        <v>33393</v>
      </c>
      <c r="E73" s="16">
        <f t="shared" si="1"/>
        <v>11821.380678585332</v>
      </c>
      <c r="G73" s="17"/>
      <c r="H73" s="17"/>
      <c r="I73" s="17"/>
    </row>
    <row r="74" spans="1:9" ht="12.75">
      <c r="A74" s="21"/>
      <c r="B74" s="22" t="s">
        <v>75</v>
      </c>
      <c r="C74" s="23">
        <f>SUM(C4:C73)</f>
        <v>8318983578</v>
      </c>
      <c r="D74" s="24">
        <f>SUM(D4:D73)</f>
        <v>694120</v>
      </c>
      <c r="E74" s="23">
        <f t="shared" si="1"/>
        <v>11984.935714285713</v>
      </c>
      <c r="G74" s="17"/>
      <c r="H74" s="17"/>
      <c r="I74" s="17"/>
    </row>
    <row r="75" spans="1:9" ht="13.5" customHeight="1">
      <c r="A75" s="25"/>
      <c r="B75" s="26"/>
      <c r="C75" s="27"/>
      <c r="D75" s="28"/>
      <c r="E75" s="27"/>
      <c r="G75" s="17"/>
      <c r="H75" s="17"/>
      <c r="I75" s="17"/>
    </row>
    <row r="76" spans="1:9" ht="12.75">
      <c r="A76" s="9">
        <v>318</v>
      </c>
      <c r="B76" s="10" t="s">
        <v>76</v>
      </c>
      <c r="C76" s="29">
        <v>13609240</v>
      </c>
      <c r="D76" s="12">
        <v>1373</v>
      </c>
      <c r="E76" s="29">
        <f>C76/D76</f>
        <v>9912.046613255645</v>
      </c>
      <c r="G76" s="17"/>
      <c r="H76" s="17"/>
      <c r="I76" s="17"/>
    </row>
    <row r="77" spans="1:9" ht="12.75">
      <c r="A77" s="30">
        <v>319</v>
      </c>
      <c r="B77" s="31" t="s">
        <v>77</v>
      </c>
      <c r="C77" s="32">
        <v>3237566</v>
      </c>
      <c r="D77" s="20">
        <v>402</v>
      </c>
      <c r="E77" s="32">
        <f>C77/D77</f>
        <v>8053.646766169154</v>
      </c>
      <c r="G77" s="17"/>
      <c r="H77" s="17"/>
      <c r="I77" s="17"/>
    </row>
    <row r="78" spans="1:9" ht="12.75">
      <c r="A78" s="33"/>
      <c r="B78" s="34" t="s">
        <v>78</v>
      </c>
      <c r="C78" s="35">
        <f>SUM(C76:C77)</f>
        <v>16846806</v>
      </c>
      <c r="D78" s="36">
        <f>SUM(D76:D77)</f>
        <v>1775</v>
      </c>
      <c r="E78" s="37">
        <f>C78/D78</f>
        <v>9491.158309859155</v>
      </c>
      <c r="G78" s="17"/>
      <c r="H78" s="17"/>
      <c r="I78" s="17"/>
    </row>
    <row r="79" spans="1:9" ht="12.75">
      <c r="A79" s="25"/>
      <c r="B79" s="26"/>
      <c r="C79" s="27"/>
      <c r="D79" s="28"/>
      <c r="E79" s="27"/>
      <c r="G79" s="17"/>
      <c r="H79" s="17"/>
      <c r="I79" s="17"/>
    </row>
    <row r="80" spans="1:9" ht="12.75">
      <c r="A80" s="38">
        <v>321</v>
      </c>
      <c r="B80" s="39" t="s">
        <v>79</v>
      </c>
      <c r="C80" s="11">
        <v>3852993</v>
      </c>
      <c r="D80" s="12">
        <v>374</v>
      </c>
      <c r="E80" s="11">
        <f aca="true" t="shared" si="2" ref="E80:E98">C80/D80</f>
        <v>10302.120320855614</v>
      </c>
      <c r="G80" s="17"/>
      <c r="H80" s="17"/>
      <c r="I80" s="17"/>
    </row>
    <row r="81" spans="1:9" ht="12.75">
      <c r="A81" s="40">
        <v>328</v>
      </c>
      <c r="B81" s="41" t="s">
        <v>80</v>
      </c>
      <c r="C81" s="16">
        <v>5331530</v>
      </c>
      <c r="D81" s="12">
        <v>560</v>
      </c>
      <c r="E81" s="16">
        <f t="shared" si="2"/>
        <v>9520.589285714286</v>
      </c>
      <c r="G81" s="17"/>
      <c r="H81" s="17"/>
      <c r="I81" s="17"/>
    </row>
    <row r="82" spans="1:9" ht="12.75">
      <c r="A82" s="40">
        <v>329</v>
      </c>
      <c r="B82" s="41" t="s">
        <v>81</v>
      </c>
      <c r="C82" s="16">
        <v>3539277</v>
      </c>
      <c r="D82" s="12">
        <v>372</v>
      </c>
      <c r="E82" s="16">
        <f t="shared" si="2"/>
        <v>9514.185483870968</v>
      </c>
      <c r="G82" s="17"/>
      <c r="H82" s="17"/>
      <c r="I82" s="17"/>
    </row>
    <row r="83" spans="1:9" ht="12.75">
      <c r="A83" s="40">
        <v>331</v>
      </c>
      <c r="B83" s="41" t="s">
        <v>82</v>
      </c>
      <c r="C83" s="16">
        <v>7976230</v>
      </c>
      <c r="D83" s="12">
        <v>743</v>
      </c>
      <c r="E83" s="16">
        <f t="shared" si="2"/>
        <v>10735.168236877524</v>
      </c>
      <c r="G83" s="17"/>
      <c r="H83" s="17"/>
      <c r="I83" s="17"/>
    </row>
    <row r="84" spans="1:9" ht="12.75">
      <c r="A84" s="42">
        <v>333</v>
      </c>
      <c r="B84" s="43" t="s">
        <v>83</v>
      </c>
      <c r="C84" s="19">
        <v>5936833</v>
      </c>
      <c r="D84" s="20">
        <v>696</v>
      </c>
      <c r="E84" s="19">
        <f t="shared" si="2"/>
        <v>8529.932471264368</v>
      </c>
      <c r="G84" s="17"/>
      <c r="H84" s="17"/>
      <c r="I84" s="17"/>
    </row>
    <row r="85" spans="1:9" ht="12.75">
      <c r="A85" s="44">
        <v>336</v>
      </c>
      <c r="B85" s="45" t="s">
        <v>84</v>
      </c>
      <c r="C85" s="11">
        <v>7883457</v>
      </c>
      <c r="D85" s="12">
        <v>679</v>
      </c>
      <c r="E85" s="11">
        <f t="shared" si="2"/>
        <v>11610.39322533137</v>
      </c>
      <c r="G85" s="17"/>
      <c r="H85" s="17"/>
      <c r="I85" s="17"/>
    </row>
    <row r="86" spans="1:9" ht="12.75">
      <c r="A86" s="40">
        <v>337</v>
      </c>
      <c r="B86" s="41" t="s">
        <v>85</v>
      </c>
      <c r="C86" s="16">
        <v>16123745</v>
      </c>
      <c r="D86" s="12">
        <v>971</v>
      </c>
      <c r="E86" s="16">
        <f t="shared" si="2"/>
        <v>16605.29866117405</v>
      </c>
      <c r="G86" s="17"/>
      <c r="H86" s="17"/>
      <c r="I86" s="17"/>
    </row>
    <row r="87" spans="1:9" ht="12.75">
      <c r="A87" s="40">
        <v>339</v>
      </c>
      <c r="B87" s="41" t="s">
        <v>86</v>
      </c>
      <c r="C87" s="16">
        <v>4342752</v>
      </c>
      <c r="D87" s="12">
        <v>419</v>
      </c>
      <c r="E87" s="16">
        <f t="shared" si="2"/>
        <v>10364.563245823389</v>
      </c>
      <c r="G87" s="17"/>
      <c r="H87" s="17"/>
      <c r="I87" s="17"/>
    </row>
    <row r="88" spans="1:9" ht="12.75">
      <c r="A88" s="40">
        <v>340</v>
      </c>
      <c r="B88" s="41" t="s">
        <v>87</v>
      </c>
      <c r="C88" s="16">
        <v>1244030</v>
      </c>
      <c r="D88" s="12">
        <v>109</v>
      </c>
      <c r="E88" s="16">
        <f t="shared" si="2"/>
        <v>11413.119266055046</v>
      </c>
      <c r="G88" s="17"/>
      <c r="H88" s="17"/>
      <c r="I88" s="17"/>
    </row>
    <row r="89" spans="1:9" s="47" customFormat="1" ht="12.75">
      <c r="A89" s="40">
        <v>341</v>
      </c>
      <c r="B89" s="43" t="s">
        <v>88</v>
      </c>
      <c r="C89" s="46">
        <v>5627381</v>
      </c>
      <c r="D89" s="20">
        <v>562</v>
      </c>
      <c r="E89" s="46">
        <f t="shared" si="2"/>
        <v>10013.133451957296</v>
      </c>
      <c r="G89" s="48"/>
      <c r="H89" s="48"/>
      <c r="I89" s="48"/>
    </row>
    <row r="90" spans="1:9" ht="12.75">
      <c r="A90" s="44">
        <v>343001</v>
      </c>
      <c r="B90" s="45" t="s">
        <v>89</v>
      </c>
      <c r="C90" s="11">
        <v>2458983</v>
      </c>
      <c r="D90" s="49">
        <v>235</v>
      </c>
      <c r="E90" s="11">
        <f t="shared" si="2"/>
        <v>10463.757446808511</v>
      </c>
      <c r="G90" s="17"/>
      <c r="H90" s="17"/>
      <c r="I90" s="17"/>
    </row>
    <row r="91" spans="1:9" ht="12.75">
      <c r="A91" s="50">
        <v>343002</v>
      </c>
      <c r="B91" s="51" t="s">
        <v>90</v>
      </c>
      <c r="C91" s="16">
        <v>12554665</v>
      </c>
      <c r="D91" s="52">
        <v>1362</v>
      </c>
      <c r="E91" s="16">
        <f t="shared" si="2"/>
        <v>9217.81571218796</v>
      </c>
      <c r="G91" s="17"/>
      <c r="H91" s="17"/>
      <c r="I91" s="17"/>
    </row>
    <row r="92" spans="1:9" ht="12.75">
      <c r="A92" s="40">
        <v>344001</v>
      </c>
      <c r="B92" s="41" t="s">
        <v>91</v>
      </c>
      <c r="C92" s="16">
        <v>4435397</v>
      </c>
      <c r="D92" s="12">
        <v>418</v>
      </c>
      <c r="E92" s="16">
        <f t="shared" si="2"/>
        <v>10610.997607655503</v>
      </c>
      <c r="G92" s="17"/>
      <c r="H92" s="17"/>
      <c r="I92" s="17"/>
    </row>
    <row r="93" spans="1:9" ht="12.75">
      <c r="A93" s="40">
        <v>345001</v>
      </c>
      <c r="B93" s="41" t="s">
        <v>92</v>
      </c>
      <c r="C93" s="16">
        <v>9501447</v>
      </c>
      <c r="D93" s="12">
        <v>1200</v>
      </c>
      <c r="E93" s="16">
        <f t="shared" si="2"/>
        <v>7917.8725</v>
      </c>
      <c r="G93" s="17"/>
      <c r="H93" s="17"/>
      <c r="I93" s="17"/>
    </row>
    <row r="94" spans="1:9" s="47" customFormat="1" ht="12.75">
      <c r="A94" s="42">
        <v>346001</v>
      </c>
      <c r="B94" s="43" t="s">
        <v>93</v>
      </c>
      <c r="C94" s="53">
        <v>11173036</v>
      </c>
      <c r="D94" s="20">
        <v>778</v>
      </c>
      <c r="E94" s="53">
        <f t="shared" si="2"/>
        <v>14361.22879177378</v>
      </c>
      <c r="G94" s="48"/>
      <c r="H94" s="48"/>
      <c r="I94" s="48"/>
    </row>
    <row r="95" spans="1:9" ht="12.75">
      <c r="A95" s="44">
        <v>347001</v>
      </c>
      <c r="B95" s="45" t="s">
        <v>94</v>
      </c>
      <c r="C95" s="11">
        <v>3117262</v>
      </c>
      <c r="D95" s="49">
        <v>332</v>
      </c>
      <c r="E95" s="11">
        <f t="shared" si="2"/>
        <v>9389.343373493975</v>
      </c>
      <c r="G95" s="17"/>
      <c r="H95" s="17"/>
      <c r="I95" s="17"/>
    </row>
    <row r="96" spans="1:9" ht="12.75">
      <c r="A96" s="50">
        <v>348001</v>
      </c>
      <c r="B96" s="51" t="s">
        <v>95</v>
      </c>
      <c r="C96" s="16">
        <v>3156210</v>
      </c>
      <c r="D96" s="52">
        <v>219</v>
      </c>
      <c r="E96" s="16">
        <f t="shared" si="2"/>
        <v>14411.917808219177</v>
      </c>
      <c r="G96" s="17"/>
      <c r="H96" s="17"/>
      <c r="I96" s="17"/>
    </row>
    <row r="97" spans="1:5" s="17" customFormat="1" ht="12.75">
      <c r="A97" s="42">
        <v>349001</v>
      </c>
      <c r="B97" s="43" t="s">
        <v>96</v>
      </c>
      <c r="C97" s="54">
        <v>2108011</v>
      </c>
      <c r="D97" s="20">
        <v>179</v>
      </c>
      <c r="E97" s="54">
        <f t="shared" si="2"/>
        <v>11776.597765363129</v>
      </c>
    </row>
    <row r="98" spans="1:9" ht="12.75">
      <c r="A98" s="33"/>
      <c r="B98" s="34" t="s">
        <v>97</v>
      </c>
      <c r="C98" s="35">
        <f>SUM(C80:C97)</f>
        <v>110363239</v>
      </c>
      <c r="D98" s="36">
        <f>SUM(D80:D97)</f>
        <v>10208</v>
      </c>
      <c r="E98" s="37">
        <f t="shared" si="2"/>
        <v>10811.445826802508</v>
      </c>
      <c r="G98" s="17"/>
      <c r="H98" s="17"/>
      <c r="I98" s="17"/>
    </row>
    <row r="99" spans="1:9" ht="12.75">
      <c r="A99" s="25"/>
      <c r="B99" s="26"/>
      <c r="C99" s="27"/>
      <c r="D99" s="28"/>
      <c r="E99" s="27"/>
      <c r="G99" s="17"/>
      <c r="H99" s="17"/>
      <c r="I99" s="17"/>
    </row>
    <row r="100" spans="1:9" ht="12.75">
      <c r="A100" s="56" t="s">
        <v>98</v>
      </c>
      <c r="B100" s="57" t="s">
        <v>102</v>
      </c>
      <c r="C100" s="54">
        <v>4152749</v>
      </c>
      <c r="D100" s="58">
        <v>323</v>
      </c>
      <c r="E100" s="54">
        <f>C100/D100</f>
        <v>12856.808049535604</v>
      </c>
      <c r="G100" s="17"/>
      <c r="H100" s="17"/>
      <c r="I100" s="17"/>
    </row>
    <row r="101" spans="1:9" ht="12.75">
      <c r="A101" s="33"/>
      <c r="B101" s="34" t="s">
        <v>99</v>
      </c>
      <c r="C101" s="55">
        <f>SUM(C100)</f>
        <v>4152749</v>
      </c>
      <c r="D101" s="36">
        <f>SUM(D100)</f>
        <v>323</v>
      </c>
      <c r="E101" s="55">
        <f>C101/D101</f>
        <v>12856.808049535604</v>
      </c>
      <c r="G101" s="17"/>
      <c r="H101" s="17"/>
      <c r="I101" s="17"/>
    </row>
    <row r="102" spans="1:9" ht="12.75">
      <c r="A102" s="25"/>
      <c r="B102" s="26"/>
      <c r="C102" s="28"/>
      <c r="D102" s="28"/>
      <c r="E102" s="27"/>
      <c r="G102" s="17"/>
      <c r="H102" s="17"/>
      <c r="I102" s="17"/>
    </row>
    <row r="103" spans="1:9" ht="13.5" thickBot="1">
      <c r="A103" s="59"/>
      <c r="B103" s="60" t="s">
        <v>100</v>
      </c>
      <c r="C103" s="61">
        <f>C74+C78+C98+C101</f>
        <v>8450346372</v>
      </c>
      <c r="D103" s="62">
        <f>D74+D78+D98+D101</f>
        <v>706426</v>
      </c>
      <c r="E103" s="63">
        <f>C103/D103</f>
        <v>11962.111207684882</v>
      </c>
      <c r="G103" s="17"/>
      <c r="H103" s="17"/>
      <c r="I103" s="17"/>
    </row>
    <row r="104" spans="2:9" ht="15.75" customHeight="1" thickTop="1">
      <c r="B104" s="3" t="s">
        <v>104</v>
      </c>
      <c r="G104" s="17"/>
      <c r="H104" s="17"/>
      <c r="I104" s="17"/>
    </row>
    <row r="105" spans="1:9" ht="14.25" customHeight="1">
      <c r="A105" s="64"/>
      <c r="B105" s="3" t="s">
        <v>103</v>
      </c>
      <c r="G105" s="17"/>
      <c r="H105" s="17"/>
      <c r="I105" s="17"/>
    </row>
    <row r="106" spans="1:9" ht="14.25" customHeight="1">
      <c r="A106" s="47"/>
      <c r="G106" s="17"/>
      <c r="H106" s="17"/>
      <c r="I106" s="17"/>
    </row>
    <row r="107" spans="1:9" ht="14.25" customHeight="1">
      <c r="A107" s="47"/>
      <c r="G107" s="17"/>
      <c r="H107" s="17"/>
      <c r="I107" s="17"/>
    </row>
    <row r="108" spans="7:9" ht="9.75" customHeight="1">
      <c r="G108" s="17"/>
      <c r="H108" s="17"/>
      <c r="I108" s="17"/>
    </row>
    <row r="109" spans="3:9" ht="12" customHeight="1">
      <c r="C109" s="65"/>
      <c r="G109" s="17"/>
      <c r="H109" s="17"/>
      <c r="I109" s="17"/>
    </row>
    <row r="110" spans="7:9" ht="12" customHeight="1">
      <c r="G110" s="17"/>
      <c r="H110" s="17"/>
      <c r="I110" s="17"/>
    </row>
    <row r="111" spans="7:9" ht="9.75" customHeight="1">
      <c r="G111" s="17"/>
      <c r="H111" s="17"/>
      <c r="I111" s="17"/>
    </row>
    <row r="112" spans="7:9" ht="9.75" customHeight="1">
      <c r="G112" s="17"/>
      <c r="H112" s="17"/>
      <c r="I112" s="17"/>
    </row>
    <row r="113" spans="7:9" ht="9.75" customHeight="1">
      <c r="G113" s="17"/>
      <c r="H113" s="17"/>
      <c r="I113" s="17"/>
    </row>
    <row r="114" spans="7:9" ht="9.75" customHeight="1">
      <c r="G114" s="17"/>
      <c r="H114" s="17"/>
      <c r="I114" s="17"/>
    </row>
    <row r="115" spans="7:9" ht="9.75" customHeight="1">
      <c r="G115" s="17"/>
      <c r="H115" s="17"/>
      <c r="I115" s="17"/>
    </row>
    <row r="116" spans="7:9" ht="9.75" customHeight="1">
      <c r="G116" s="17"/>
      <c r="H116" s="17"/>
      <c r="I116" s="17"/>
    </row>
    <row r="117" spans="7:9" ht="9.75" customHeight="1">
      <c r="G117" s="17"/>
      <c r="H117" s="17"/>
      <c r="I117" s="17"/>
    </row>
    <row r="118" spans="7:9" ht="9.75" customHeight="1">
      <c r="G118" s="17"/>
      <c r="H118" s="17"/>
      <c r="I118" s="17"/>
    </row>
    <row r="119" spans="7:9" ht="9.75" customHeight="1">
      <c r="G119" s="17"/>
      <c r="H119" s="17"/>
      <c r="I119" s="17"/>
    </row>
    <row r="120" spans="7:9" ht="9.75" customHeight="1">
      <c r="G120" s="17"/>
      <c r="H120" s="17"/>
      <c r="I120" s="17"/>
    </row>
    <row r="121" spans="7:9" ht="9.75" customHeight="1">
      <c r="G121" s="17"/>
      <c r="H121" s="17"/>
      <c r="I121" s="17"/>
    </row>
    <row r="122" spans="7:9" ht="9.75" customHeight="1">
      <c r="G122" s="17"/>
      <c r="H122" s="17"/>
      <c r="I122" s="17"/>
    </row>
    <row r="123" spans="7:9" ht="9.75" customHeight="1">
      <c r="G123" s="17"/>
      <c r="H123" s="17"/>
      <c r="I123" s="17"/>
    </row>
    <row r="124" spans="7:9" ht="9.75" customHeight="1">
      <c r="G124" s="17"/>
      <c r="H124" s="17"/>
      <c r="I124" s="17"/>
    </row>
    <row r="125" spans="7:9" ht="9.75" customHeight="1">
      <c r="G125" s="17"/>
      <c r="H125" s="17"/>
      <c r="I125" s="17"/>
    </row>
    <row r="126" spans="7:9" ht="9.75" customHeight="1">
      <c r="G126" s="17"/>
      <c r="H126" s="17"/>
      <c r="I126" s="17"/>
    </row>
    <row r="127" spans="7:9" ht="9.75" customHeight="1">
      <c r="G127" s="17"/>
      <c r="H127" s="17"/>
      <c r="I127" s="17"/>
    </row>
    <row r="128" spans="7:9" ht="9.75" customHeight="1">
      <c r="G128" s="17"/>
      <c r="H128" s="17"/>
      <c r="I128" s="17"/>
    </row>
    <row r="129" spans="7:9" ht="9.75" customHeight="1">
      <c r="G129" s="17"/>
      <c r="H129" s="17"/>
      <c r="I129" s="17"/>
    </row>
    <row r="130" spans="7:9" ht="9.75" customHeight="1">
      <c r="G130" s="17"/>
      <c r="H130" s="17"/>
      <c r="I130" s="17"/>
    </row>
    <row r="131" spans="7:9" ht="9.75" customHeight="1">
      <c r="G131" s="17"/>
      <c r="H131" s="17"/>
      <c r="I131" s="17"/>
    </row>
    <row r="132" spans="7:9" ht="9.75" customHeight="1">
      <c r="G132" s="17"/>
      <c r="H132" s="17"/>
      <c r="I132" s="17"/>
    </row>
    <row r="133" spans="7:9" ht="9.75" customHeight="1">
      <c r="G133" s="17"/>
      <c r="H133" s="17"/>
      <c r="I133" s="17"/>
    </row>
    <row r="134" spans="7:9" ht="9.75" customHeight="1">
      <c r="G134" s="17"/>
      <c r="H134" s="17"/>
      <c r="I134" s="17"/>
    </row>
    <row r="135" spans="7:9" ht="9.75" customHeight="1">
      <c r="G135" s="17"/>
      <c r="H135" s="17"/>
      <c r="I135" s="17"/>
    </row>
    <row r="136" spans="7:9" ht="9.75" customHeight="1">
      <c r="G136" s="17"/>
      <c r="H136" s="17"/>
      <c r="I136" s="17"/>
    </row>
    <row r="137" spans="7:9" ht="9.75" customHeight="1">
      <c r="G137" s="17"/>
      <c r="H137" s="17"/>
      <c r="I137" s="17"/>
    </row>
    <row r="138" spans="7:9" ht="9.75" customHeight="1">
      <c r="G138" s="17"/>
      <c r="H138" s="17"/>
      <c r="I138" s="17"/>
    </row>
    <row r="139" spans="7:9" ht="9.75" customHeight="1">
      <c r="G139" s="17"/>
      <c r="H139" s="17"/>
      <c r="I139" s="17"/>
    </row>
    <row r="140" spans="7:9" ht="9.75" customHeight="1">
      <c r="G140" s="17"/>
      <c r="H140" s="17"/>
      <c r="I140" s="17"/>
    </row>
    <row r="141" spans="7:9" ht="9.75" customHeight="1">
      <c r="G141" s="17"/>
      <c r="H141" s="17"/>
      <c r="I141" s="17"/>
    </row>
    <row r="142" spans="7:9" ht="9.75" customHeight="1">
      <c r="G142" s="17"/>
      <c r="H142" s="17"/>
      <c r="I142" s="17"/>
    </row>
    <row r="143" spans="7:9" ht="9.75" customHeight="1">
      <c r="G143" s="17"/>
      <c r="H143" s="17"/>
      <c r="I143" s="17"/>
    </row>
    <row r="144" spans="7:9" ht="9.75" customHeight="1">
      <c r="G144" s="17"/>
      <c r="H144" s="17"/>
      <c r="I144" s="17"/>
    </row>
    <row r="145" spans="7:9" ht="9.75" customHeight="1">
      <c r="G145" s="17"/>
      <c r="H145" s="17"/>
      <c r="I145" s="17"/>
    </row>
    <row r="146" spans="7:9" ht="9.75" customHeight="1">
      <c r="G146" s="17"/>
      <c r="H146" s="17"/>
      <c r="I146" s="17"/>
    </row>
    <row r="147" spans="7:9" ht="9.75" customHeight="1">
      <c r="G147" s="17"/>
      <c r="H147" s="17"/>
      <c r="I147" s="17"/>
    </row>
    <row r="148" spans="7:9" ht="9.75" customHeight="1">
      <c r="G148" s="17"/>
      <c r="H148" s="17"/>
      <c r="I148" s="17"/>
    </row>
    <row r="149" spans="7:9" ht="9.75" customHeight="1">
      <c r="G149" s="17"/>
      <c r="H149" s="17"/>
      <c r="I149" s="17"/>
    </row>
    <row r="150" spans="7:9" ht="9.75" customHeight="1">
      <c r="G150" s="17"/>
      <c r="H150" s="17"/>
      <c r="I150" s="17"/>
    </row>
    <row r="151" spans="7:9" ht="9.75" customHeight="1">
      <c r="G151" s="17"/>
      <c r="H151" s="17"/>
      <c r="I151" s="17"/>
    </row>
    <row r="152" spans="7:9" ht="9.75" customHeight="1">
      <c r="G152" s="17"/>
      <c r="H152" s="17"/>
      <c r="I152" s="17"/>
    </row>
    <row r="153" spans="7:9" ht="9.75" customHeight="1">
      <c r="G153" s="17"/>
      <c r="H153" s="17"/>
      <c r="I153" s="17"/>
    </row>
    <row r="154" spans="7:9" ht="9.75" customHeight="1">
      <c r="G154" s="17"/>
      <c r="H154" s="17"/>
      <c r="I154" s="17"/>
    </row>
    <row r="155" spans="7:9" ht="9.75" customHeight="1">
      <c r="G155" s="17"/>
      <c r="H155" s="17"/>
      <c r="I155" s="17"/>
    </row>
    <row r="156" spans="7:9" ht="9.75" customHeight="1">
      <c r="G156" s="17"/>
      <c r="H156" s="17"/>
      <c r="I156" s="17"/>
    </row>
    <row r="157" spans="7:9" ht="9.75" customHeight="1">
      <c r="G157" s="17"/>
      <c r="H157" s="17"/>
      <c r="I157" s="17"/>
    </row>
    <row r="158" spans="7:9" ht="9.75" customHeight="1">
      <c r="G158" s="17"/>
      <c r="H158" s="17"/>
      <c r="I158" s="17"/>
    </row>
    <row r="159" spans="7:9" ht="9.75" customHeight="1">
      <c r="G159" s="17"/>
      <c r="H159" s="17"/>
      <c r="I159" s="17"/>
    </row>
    <row r="160" spans="7:9" ht="9.75" customHeight="1">
      <c r="G160" s="17"/>
      <c r="H160" s="17"/>
      <c r="I160" s="17"/>
    </row>
    <row r="161" spans="7:9" ht="9.75" customHeight="1">
      <c r="G161" s="17"/>
      <c r="H161" s="17"/>
      <c r="I161" s="17"/>
    </row>
    <row r="162" spans="7:9" ht="9.75" customHeight="1">
      <c r="G162" s="17"/>
      <c r="H162" s="17"/>
      <c r="I162" s="17"/>
    </row>
    <row r="163" spans="7:9" ht="9.75" customHeight="1">
      <c r="G163" s="17"/>
      <c r="H163" s="17"/>
      <c r="I163" s="17"/>
    </row>
    <row r="164" spans="7:9" ht="9.75" customHeight="1">
      <c r="G164" s="17"/>
      <c r="H164" s="17"/>
      <c r="I164" s="17"/>
    </row>
    <row r="165" spans="7:9" ht="9.75" customHeight="1">
      <c r="G165" s="17"/>
      <c r="H165" s="17"/>
      <c r="I165" s="17"/>
    </row>
    <row r="166" spans="7:9" ht="9.75" customHeight="1">
      <c r="G166" s="17"/>
      <c r="H166" s="17"/>
      <c r="I166" s="17"/>
    </row>
    <row r="167" spans="7:9" ht="9.75" customHeight="1">
      <c r="G167" s="17"/>
      <c r="H167" s="17"/>
      <c r="I167" s="17"/>
    </row>
    <row r="168" spans="7:9" ht="9.75" customHeight="1">
      <c r="G168" s="17"/>
      <c r="H168" s="17"/>
      <c r="I168" s="17"/>
    </row>
    <row r="169" spans="7:9" ht="9.75" customHeight="1">
      <c r="G169" s="17"/>
      <c r="H169" s="17"/>
      <c r="I169" s="17"/>
    </row>
    <row r="170" spans="7:9" ht="9.75" customHeight="1">
      <c r="G170" s="17"/>
      <c r="H170" s="17"/>
      <c r="I170" s="17"/>
    </row>
    <row r="171" spans="7:9" ht="9.75" customHeight="1">
      <c r="G171" s="17"/>
      <c r="H171" s="17"/>
      <c r="I171" s="17"/>
    </row>
    <row r="172" spans="7:9" ht="9.75" customHeight="1">
      <c r="G172" s="17"/>
      <c r="H172" s="17"/>
      <c r="I172" s="17"/>
    </row>
    <row r="173" spans="7:9" ht="9.75" customHeight="1">
      <c r="G173" s="17"/>
      <c r="H173" s="17"/>
      <c r="I173" s="17"/>
    </row>
    <row r="174" spans="7:9" ht="9.75" customHeight="1">
      <c r="G174" s="17"/>
      <c r="H174" s="17"/>
      <c r="I174" s="17"/>
    </row>
    <row r="175" spans="7:9" ht="9.75" customHeight="1">
      <c r="G175" s="17"/>
      <c r="H175" s="17"/>
      <c r="I175" s="17"/>
    </row>
    <row r="176" spans="7:9" ht="9.75" customHeight="1">
      <c r="G176" s="17"/>
      <c r="H176" s="17"/>
      <c r="I176" s="17"/>
    </row>
    <row r="177" spans="7:9" ht="9.75" customHeight="1">
      <c r="G177" s="17"/>
      <c r="H177" s="17"/>
      <c r="I177" s="17"/>
    </row>
    <row r="178" spans="7:9" ht="9.75" customHeight="1">
      <c r="G178" s="17"/>
      <c r="H178" s="17"/>
      <c r="I178" s="17"/>
    </row>
    <row r="179" spans="7:9" ht="9.75" customHeight="1">
      <c r="G179" s="17"/>
      <c r="H179" s="17"/>
      <c r="I179" s="17"/>
    </row>
    <row r="180" spans="7:9" ht="9.75" customHeight="1">
      <c r="G180" s="17"/>
      <c r="H180" s="17"/>
      <c r="I180" s="17"/>
    </row>
    <row r="181" spans="7:9" ht="9.75" customHeight="1">
      <c r="G181" s="17"/>
      <c r="H181" s="17"/>
      <c r="I181" s="17"/>
    </row>
    <row r="182" spans="7:9" ht="9.75" customHeight="1">
      <c r="G182" s="17"/>
      <c r="H182" s="17"/>
      <c r="I182" s="17"/>
    </row>
    <row r="183" spans="7:9" ht="9.75" customHeight="1">
      <c r="G183" s="17"/>
      <c r="H183" s="17"/>
      <c r="I183" s="17"/>
    </row>
    <row r="184" spans="7:9" ht="9.75" customHeight="1">
      <c r="G184" s="17"/>
      <c r="H184" s="17"/>
      <c r="I184" s="17"/>
    </row>
    <row r="185" spans="7:9" ht="9.75" customHeight="1">
      <c r="G185" s="17"/>
      <c r="H185" s="17"/>
      <c r="I185" s="17"/>
    </row>
    <row r="186" spans="7:9" ht="9.75" customHeight="1">
      <c r="G186" s="17"/>
      <c r="H186" s="17"/>
      <c r="I186" s="17"/>
    </row>
    <row r="187" spans="7:9" ht="9.75" customHeight="1">
      <c r="G187" s="17"/>
      <c r="H187" s="17"/>
      <c r="I187" s="17"/>
    </row>
    <row r="188" spans="7:9" ht="9.75" customHeight="1">
      <c r="G188" s="17"/>
      <c r="H188" s="17"/>
      <c r="I188" s="17"/>
    </row>
    <row r="189" spans="7:9" ht="9.75" customHeight="1">
      <c r="G189" s="17"/>
      <c r="H189" s="17"/>
      <c r="I189" s="17"/>
    </row>
    <row r="190" spans="7:9" ht="9.75" customHeight="1">
      <c r="G190" s="17"/>
      <c r="H190" s="17"/>
      <c r="I190" s="17"/>
    </row>
    <row r="191" spans="7:9" ht="9.75" customHeight="1">
      <c r="G191" s="17"/>
      <c r="H191" s="17"/>
      <c r="I191" s="17"/>
    </row>
    <row r="192" spans="7:9" ht="9.75" customHeight="1">
      <c r="G192" s="17"/>
      <c r="H192" s="17"/>
      <c r="I192" s="17"/>
    </row>
    <row r="193" spans="7:9" ht="9.75" customHeight="1">
      <c r="G193" s="17"/>
      <c r="H193" s="17"/>
      <c r="I193" s="17"/>
    </row>
    <row r="194" spans="7:9" ht="9.75" customHeight="1">
      <c r="G194" s="17"/>
      <c r="H194" s="17"/>
      <c r="I194" s="17"/>
    </row>
    <row r="195" spans="7:9" ht="9.75" customHeight="1">
      <c r="G195" s="17"/>
      <c r="H195" s="17"/>
      <c r="I195" s="17"/>
    </row>
    <row r="196" spans="7:9" ht="9.75" customHeight="1">
      <c r="G196" s="17"/>
      <c r="H196" s="17"/>
      <c r="I196" s="17"/>
    </row>
    <row r="197" spans="7:9" ht="9.75" customHeight="1">
      <c r="G197" s="17"/>
      <c r="H197" s="17"/>
      <c r="I197" s="17"/>
    </row>
    <row r="198" spans="7:9" ht="9.75" customHeight="1">
      <c r="G198" s="17"/>
      <c r="H198" s="17"/>
      <c r="I198" s="17"/>
    </row>
    <row r="199" spans="7:9" ht="9.75" customHeight="1">
      <c r="G199" s="17"/>
      <c r="H199" s="17"/>
      <c r="I199" s="17"/>
    </row>
    <row r="200" spans="7:9" ht="9.75" customHeight="1">
      <c r="G200" s="17"/>
      <c r="H200" s="17"/>
      <c r="I200" s="17"/>
    </row>
    <row r="201" spans="7:9" ht="9.75" customHeight="1">
      <c r="G201" s="17"/>
      <c r="H201" s="17"/>
      <c r="I201" s="17"/>
    </row>
    <row r="202" spans="7:9" ht="9.75" customHeight="1">
      <c r="G202" s="17"/>
      <c r="H202" s="17"/>
      <c r="I202" s="17"/>
    </row>
    <row r="203" spans="7:9" ht="9.75" customHeight="1">
      <c r="G203" s="17"/>
      <c r="H203" s="17"/>
      <c r="I203" s="17"/>
    </row>
    <row r="204" spans="7:9" ht="9.75" customHeight="1">
      <c r="G204" s="17"/>
      <c r="H204" s="17"/>
      <c r="I204" s="17"/>
    </row>
    <row r="205" spans="7:9" ht="9.75" customHeight="1">
      <c r="G205" s="17"/>
      <c r="H205" s="17"/>
      <c r="I205" s="17"/>
    </row>
    <row r="206" spans="7:9" ht="9.75" customHeight="1">
      <c r="G206" s="17"/>
      <c r="H206" s="17"/>
      <c r="I206" s="17"/>
    </row>
    <row r="207" spans="7:9" ht="9.75" customHeight="1">
      <c r="G207" s="17"/>
      <c r="H207" s="17"/>
      <c r="I207" s="17"/>
    </row>
    <row r="208" spans="7:9" ht="9.75" customHeight="1">
      <c r="G208" s="17"/>
      <c r="H208" s="17"/>
      <c r="I208" s="17"/>
    </row>
    <row r="209" spans="7:9" ht="9.75" customHeight="1">
      <c r="G209" s="17"/>
      <c r="H209" s="17"/>
      <c r="I209" s="17"/>
    </row>
    <row r="210" spans="7:9" ht="9.75" customHeight="1">
      <c r="G210" s="17"/>
      <c r="H210" s="17"/>
      <c r="I210" s="17"/>
    </row>
    <row r="211" spans="7:9" ht="9.75" customHeight="1">
      <c r="G211" s="17"/>
      <c r="H211" s="17"/>
      <c r="I211" s="17"/>
    </row>
    <row r="212" spans="7:9" ht="9.75" customHeight="1">
      <c r="G212" s="17"/>
      <c r="H212" s="17"/>
      <c r="I212" s="17"/>
    </row>
    <row r="213" spans="7:9" ht="9.75" customHeight="1">
      <c r="G213" s="17"/>
      <c r="H213" s="17"/>
      <c r="I213" s="17"/>
    </row>
    <row r="214" spans="7:9" ht="9.75" customHeight="1">
      <c r="G214" s="17"/>
      <c r="H214" s="17"/>
      <c r="I214" s="17"/>
    </row>
    <row r="215" spans="7:9" ht="9.75" customHeight="1">
      <c r="G215" s="17"/>
      <c r="H215" s="17"/>
      <c r="I215" s="17"/>
    </row>
    <row r="216" spans="7:9" ht="9.75" customHeight="1">
      <c r="G216" s="17"/>
      <c r="H216" s="17"/>
      <c r="I216" s="17"/>
    </row>
    <row r="217" spans="7:9" ht="9.75" customHeight="1">
      <c r="G217" s="17"/>
      <c r="H217" s="17"/>
      <c r="I217" s="17"/>
    </row>
    <row r="218" spans="7:9" ht="9.75" customHeight="1">
      <c r="G218" s="17"/>
      <c r="H218" s="17"/>
      <c r="I218" s="17"/>
    </row>
    <row r="219" spans="7:9" ht="9.75" customHeight="1">
      <c r="G219" s="17"/>
      <c r="H219" s="17"/>
      <c r="I219" s="17"/>
    </row>
    <row r="220" spans="7:9" ht="9.75" customHeight="1">
      <c r="G220" s="17"/>
      <c r="H220" s="17"/>
      <c r="I220" s="17"/>
    </row>
    <row r="221" spans="7:9" ht="9.75" customHeight="1">
      <c r="G221" s="17"/>
      <c r="H221" s="17"/>
      <c r="I221" s="17"/>
    </row>
    <row r="222" spans="7:9" ht="9.75" customHeight="1">
      <c r="G222" s="17"/>
      <c r="H222" s="17"/>
      <c r="I222" s="17"/>
    </row>
    <row r="223" spans="7:9" ht="9.75" customHeight="1">
      <c r="G223" s="17"/>
      <c r="H223" s="17"/>
      <c r="I223" s="17"/>
    </row>
    <row r="224" spans="7:9" ht="9.75" customHeight="1">
      <c r="G224" s="17"/>
      <c r="H224" s="17"/>
      <c r="I224" s="17"/>
    </row>
    <row r="225" spans="7:9" ht="9.75" customHeight="1">
      <c r="G225" s="17"/>
      <c r="H225" s="17"/>
      <c r="I225" s="17"/>
    </row>
    <row r="226" spans="7:9" ht="9.75" customHeight="1">
      <c r="G226" s="17"/>
      <c r="H226" s="17"/>
      <c r="I226" s="17"/>
    </row>
    <row r="227" spans="7:9" ht="9.75" customHeight="1">
      <c r="G227" s="17"/>
      <c r="H227" s="17"/>
      <c r="I227" s="17"/>
    </row>
    <row r="228" spans="7:9" ht="9.75" customHeight="1">
      <c r="G228" s="17"/>
      <c r="H228" s="17"/>
      <c r="I228" s="17"/>
    </row>
    <row r="229" spans="7:9" ht="9.75" customHeight="1">
      <c r="G229" s="17"/>
      <c r="H229" s="17"/>
      <c r="I229" s="17"/>
    </row>
    <row r="230" spans="7:9" ht="9.75" customHeight="1">
      <c r="G230" s="17"/>
      <c r="H230" s="17"/>
      <c r="I230" s="17"/>
    </row>
    <row r="231" spans="7:9" ht="9.75" customHeight="1">
      <c r="G231" s="17"/>
      <c r="H231" s="17"/>
      <c r="I231" s="17"/>
    </row>
    <row r="232" spans="7:9" ht="9.75" customHeight="1">
      <c r="G232" s="17"/>
      <c r="H232" s="17"/>
      <c r="I232" s="17"/>
    </row>
    <row r="233" spans="7:9" ht="9.75" customHeight="1">
      <c r="G233" s="17"/>
      <c r="H233" s="17"/>
      <c r="I233" s="17"/>
    </row>
    <row r="234" spans="7:9" ht="9.75" customHeight="1">
      <c r="G234" s="17"/>
      <c r="H234" s="17"/>
      <c r="I234" s="17"/>
    </row>
    <row r="235" spans="7:9" ht="9.75" customHeight="1">
      <c r="G235" s="17"/>
      <c r="H235" s="17"/>
      <c r="I235" s="17"/>
    </row>
    <row r="236" spans="7:9" ht="9.75" customHeight="1">
      <c r="G236" s="17"/>
      <c r="H236" s="17"/>
      <c r="I236" s="17"/>
    </row>
    <row r="237" spans="7:9" ht="9.75" customHeight="1">
      <c r="G237" s="17"/>
      <c r="H237" s="17"/>
      <c r="I237" s="17"/>
    </row>
    <row r="238" spans="7:9" ht="9.75" customHeight="1">
      <c r="G238" s="17"/>
      <c r="H238" s="17"/>
      <c r="I238" s="17"/>
    </row>
    <row r="239" spans="7:9" ht="9.75" customHeight="1">
      <c r="G239" s="17"/>
      <c r="H239" s="17"/>
      <c r="I239" s="17"/>
    </row>
    <row r="240" spans="7:9" ht="9.75" customHeight="1">
      <c r="G240" s="17"/>
      <c r="H240" s="17"/>
      <c r="I240" s="17"/>
    </row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</sheetData>
  <sheetProtection/>
  <mergeCells count="2">
    <mergeCell ref="A1:E1"/>
    <mergeCell ref="A2:E2"/>
  </mergeCells>
  <printOptions horizontalCentered="1"/>
  <pageMargins left="0.25" right="0.25" top="0.3" bottom="0.38" header="0.25" footer="0.41"/>
  <pageSetup horizontalDpi="600" verticalDpi="600" orientation="portrait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Zalinsky Matthew</dc:creator>
  <cp:keywords/>
  <dc:description/>
  <cp:lastModifiedBy>Paula Matherne</cp:lastModifiedBy>
  <cp:lastPrinted>2014-07-03T20:21:35Z</cp:lastPrinted>
  <dcterms:created xsi:type="dcterms:W3CDTF">2014-04-08T19:00:21Z</dcterms:created>
  <dcterms:modified xsi:type="dcterms:W3CDTF">2014-07-03T20:22:18Z</dcterms:modified>
  <cp:category/>
  <cp:version/>
  <cp:contentType/>
  <cp:contentStatus/>
</cp:coreProperties>
</file>